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8550" activeTab="3"/>
  </bookViews>
  <sheets>
    <sheet name="Tabell juni 08" sheetId="1" r:id="rId1"/>
    <sheet name="Graf juni 08" sheetId="2" r:id="rId2"/>
    <sheet name="Tabell juli 08" sheetId="3" r:id="rId3"/>
    <sheet name="Graf juli 08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<sst xmlns="http://schemas.openxmlformats.org/spreadsheetml/2006/main" count="44" uniqueCount="23">
  <si>
    <t>Ack 2008</t>
  </si>
  <si>
    <t>Ack 2007</t>
  </si>
  <si>
    <t>Dagspress landsort</t>
  </si>
  <si>
    <t>Dagspress storstad</t>
  </si>
  <si>
    <t>Dagspress kväll</t>
  </si>
  <si>
    <t>Veckopress/magasin</t>
  </si>
  <si>
    <t>Fackpress</t>
  </si>
  <si>
    <t>Utomhus/trafikreklam</t>
  </si>
  <si>
    <t>Bio</t>
  </si>
  <si>
    <t>Internet</t>
  </si>
  <si>
    <t>Radio</t>
  </si>
  <si>
    <t>TV</t>
  </si>
  <si>
    <t>Övrigt</t>
  </si>
  <si>
    <t>Summa</t>
  </si>
  <si>
    <t>Juni 2008</t>
  </si>
  <si>
    <t>Juni 2007</t>
  </si>
  <si>
    <t>Mediebyråbarometern juni 2008</t>
  </si>
  <si>
    <t>Diff jfm juni 2007</t>
  </si>
  <si>
    <t>Diff</t>
  </si>
  <si>
    <t>DR/Annonsblad*</t>
  </si>
  <si>
    <t>Ack diff jfm 2007</t>
  </si>
  <si>
    <t>Mediebyråbarometern juli 2008</t>
  </si>
  <si>
    <t>Diff jfm juli 2007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</si>
</sst>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_-* #,##0\ _k_r_-;\-* #,##0\ _k_r_-;_-* &quot;-&quot;??\ _k_r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50" applyFont="1" applyAlignment="1">
      <alignment horizontal="center"/>
    </xf>
    <xf numFmtId="0" fontId="0" fillId="0" borderId="0" xfId="0" applyFont="1" applyAlignment="1">
      <alignment horizontal="center"/>
    </xf>
    <xf numFmtId="9" fontId="2" fillId="0" borderId="0" xfId="50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65" fontId="2" fillId="0" borderId="0" xfId="57" applyNumberFormat="1" applyFont="1" applyFill="1" applyAlignment="1">
      <alignment horizontal="center"/>
    </xf>
    <xf numFmtId="165" fontId="0" fillId="0" borderId="0" xfId="57" applyNumberFormat="1" applyFont="1" applyAlignment="1">
      <alignment horizontal="center"/>
    </xf>
    <xf numFmtId="3" fontId="45" fillId="0" borderId="0" xfId="0" applyNumberFormat="1" applyFont="1" applyFill="1" applyAlignment="1">
      <alignment horizontal="center"/>
    </xf>
    <xf numFmtId="9" fontId="46" fillId="0" borderId="0" xfId="50" applyFont="1" applyFill="1" applyAlignment="1">
      <alignment horizontal="center"/>
    </xf>
    <xf numFmtId="0" fontId="46" fillId="0" borderId="0" xfId="0" applyFont="1" applyFill="1" applyAlignment="1">
      <alignment/>
    </xf>
    <xf numFmtId="3" fontId="0" fillId="0" borderId="0" xfId="0" applyNumberFormat="1" applyBorder="1" applyAlignment="1">
      <alignment horizontal="center"/>
    </xf>
    <xf numFmtId="3" fontId="24" fillId="0" borderId="10" xfId="0" applyNumberFormat="1" applyFont="1" applyFill="1" applyBorder="1" applyAlignment="1">
      <alignment/>
    </xf>
    <xf numFmtId="9" fontId="24" fillId="0" borderId="10" xfId="50" applyFont="1" applyFill="1" applyBorder="1" applyAlignment="1">
      <alignment horizontal="center"/>
    </xf>
    <xf numFmtId="9" fontId="24" fillId="0" borderId="10" xfId="50" applyNumberFormat="1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/>
    </xf>
    <xf numFmtId="9" fontId="24" fillId="0" borderId="11" xfId="50" applyFont="1" applyFill="1" applyBorder="1" applyAlignment="1">
      <alignment horizontal="center"/>
    </xf>
    <xf numFmtId="3" fontId="25" fillId="0" borderId="12" xfId="0" applyNumberFormat="1" applyFont="1" applyFill="1" applyBorder="1" applyAlignment="1">
      <alignment horizontal="center"/>
    </xf>
    <xf numFmtId="9" fontId="25" fillId="0" borderId="12" xfId="50" applyFont="1" applyFill="1" applyBorder="1" applyAlignment="1">
      <alignment horizontal="center"/>
    </xf>
    <xf numFmtId="0" fontId="25" fillId="16" borderId="10" xfId="0" applyFont="1" applyFill="1" applyBorder="1" applyAlignment="1">
      <alignment/>
    </xf>
    <xf numFmtId="0" fontId="24" fillId="16" borderId="10" xfId="0" applyFont="1" applyFill="1" applyBorder="1" applyAlignment="1">
      <alignment/>
    </xf>
    <xf numFmtId="0" fontId="24" fillId="16" borderId="11" xfId="0" applyFont="1" applyFill="1" applyBorder="1" applyAlignment="1">
      <alignment/>
    </xf>
    <xf numFmtId="0" fontId="25" fillId="16" borderId="12" xfId="0" applyFont="1" applyFill="1" applyBorder="1" applyAlignment="1">
      <alignment/>
    </xf>
    <xf numFmtId="3" fontId="25" fillId="16" borderId="10" xfId="0" applyNumberFormat="1" applyFont="1" applyFill="1" applyBorder="1" applyAlignment="1">
      <alignment horizontal="center"/>
    </xf>
    <xf numFmtId="17" fontId="25" fillId="16" borderId="10" xfId="0" applyNumberFormat="1" applyFont="1" applyFill="1" applyBorder="1" applyAlignment="1">
      <alignment horizontal="center"/>
    </xf>
    <xf numFmtId="9" fontId="45" fillId="0" borderId="0" xfId="50" applyFont="1" applyFill="1" applyAlignment="1">
      <alignment horizontal="center"/>
    </xf>
    <xf numFmtId="3" fontId="24" fillId="33" borderId="10" xfId="0" applyNumberFormat="1" applyFont="1" applyFill="1" applyBorder="1" applyAlignment="1">
      <alignment/>
    </xf>
    <xf numFmtId="9" fontId="24" fillId="33" borderId="10" xfId="50" applyFont="1" applyFill="1" applyBorder="1" applyAlignment="1">
      <alignment horizontal="center"/>
    </xf>
    <xf numFmtId="9" fontId="46" fillId="0" borderId="0" xfId="50" applyFont="1" applyFill="1" applyAlignment="1">
      <alignment horizontal="left"/>
    </xf>
    <xf numFmtId="9" fontId="24" fillId="33" borderId="10" xfId="50" applyNumberFormat="1" applyFont="1" applyFill="1" applyBorder="1" applyAlignment="1">
      <alignment horizontal="center"/>
    </xf>
    <xf numFmtId="3" fontId="24" fillId="33" borderId="11" xfId="0" applyNumberFormat="1" applyFont="1" applyFill="1" applyBorder="1" applyAlignment="1">
      <alignment/>
    </xf>
    <xf numFmtId="9" fontId="24" fillId="33" borderId="11" xfId="50" applyFont="1" applyFill="1" applyBorder="1" applyAlignment="1">
      <alignment horizontal="center"/>
    </xf>
    <xf numFmtId="3" fontId="25" fillId="33" borderId="12" xfId="0" applyNumberFormat="1" applyFont="1" applyFill="1" applyBorder="1" applyAlignment="1">
      <alignment horizontal="center"/>
    </xf>
    <xf numFmtId="9" fontId="25" fillId="33" borderId="12" xfId="50" applyFont="1" applyFill="1" applyBorder="1" applyAlignment="1">
      <alignment horizontal="center"/>
    </xf>
    <xf numFmtId="9" fontId="46" fillId="0" borderId="0" xfId="5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9" fontId="2" fillId="0" borderId="0" xfId="50" applyFont="1" applyFill="1" applyBorder="1" applyAlignment="1">
      <alignment horizontal="center"/>
    </xf>
    <xf numFmtId="9" fontId="0" fillId="0" borderId="0" xfId="5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9" fontId="46" fillId="0" borderId="0" xfId="50" applyFon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6" fillId="33" borderId="0" xfId="0" applyFont="1" applyFill="1" applyBorder="1" applyAlignment="1">
      <alignment/>
    </xf>
    <xf numFmtId="9" fontId="46" fillId="33" borderId="0" xfId="5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46" fillId="0" borderId="0" xfId="0" applyFont="1" applyAlignment="1">
      <alignment/>
    </xf>
    <xf numFmtId="9" fontId="46" fillId="0" borderId="0" xfId="5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85"/>
          <c:w val="0.8237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'Tabell juni 08'!$I$1</c:f>
              <c:strCache>
                <c:ptCount val="1"/>
                <c:pt idx="0">
                  <c:v>Diff jfm juni 2007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 juni 08'!$H$2:$H$14</c:f>
              <c:strCache>
                <c:ptCount val="13"/>
                <c:pt idx="0">
                  <c:v>Dagspress landsort</c:v>
                </c:pt>
                <c:pt idx="1">
                  <c:v>Dagspress storstad</c:v>
                </c:pt>
                <c:pt idx="2">
                  <c:v>Dagspress kväll</c:v>
                </c:pt>
                <c:pt idx="3">
                  <c:v>Veckopress/magasin</c:v>
                </c:pt>
                <c:pt idx="4">
                  <c:v>Fackpress</c:v>
                </c:pt>
                <c:pt idx="5">
                  <c:v>Utomhus/trafikreklam</c:v>
                </c:pt>
                <c:pt idx="6">
                  <c:v>Bio</c:v>
                </c:pt>
                <c:pt idx="7">
                  <c:v>Internet</c:v>
                </c:pt>
                <c:pt idx="8">
                  <c:v>Radio</c:v>
                </c:pt>
                <c:pt idx="9">
                  <c:v>TV</c:v>
                </c:pt>
                <c:pt idx="10">
                  <c:v>DR/Annonsblad*</c:v>
                </c:pt>
                <c:pt idx="11">
                  <c:v>Övrigt</c:v>
                </c:pt>
                <c:pt idx="12">
                  <c:v>Summa</c:v>
                </c:pt>
              </c:strCache>
            </c:strRef>
          </c:cat>
          <c:val>
            <c:numRef>
              <c:f>'Tabell juni 08'!$I$2:$I$14</c:f>
              <c:numCache>
                <c:ptCount val="13"/>
                <c:pt idx="0">
                  <c:v>0.1818062017056954</c:v>
                </c:pt>
                <c:pt idx="1">
                  <c:v>-0.07108442615828592</c:v>
                </c:pt>
                <c:pt idx="2">
                  <c:v>0.2297656994073065</c:v>
                </c:pt>
                <c:pt idx="3">
                  <c:v>0.029054317557049014</c:v>
                </c:pt>
                <c:pt idx="4">
                  <c:v>-0.14400663157981808</c:v>
                </c:pt>
                <c:pt idx="5">
                  <c:v>0.5519809467187555</c:v>
                </c:pt>
                <c:pt idx="6">
                  <c:v>1.5924930779096247</c:v>
                </c:pt>
                <c:pt idx="7">
                  <c:v>0.47701613579916846</c:v>
                </c:pt>
                <c:pt idx="8">
                  <c:v>0.17454454430531974</c:v>
                </c:pt>
                <c:pt idx="9">
                  <c:v>0.6495736772976968</c:v>
                </c:pt>
                <c:pt idx="10">
                  <c:v>2.395087749000575</c:v>
                </c:pt>
                <c:pt idx="11">
                  <c:v>0.5806037704715152</c:v>
                </c:pt>
                <c:pt idx="12">
                  <c:v>0.32566458013857535</c:v>
                </c:pt>
              </c:numCache>
            </c:numRef>
          </c:val>
        </c:ser>
        <c:ser>
          <c:idx val="1"/>
          <c:order val="1"/>
          <c:tx>
            <c:strRef>
              <c:f>'Tabell juni 08'!$J$1</c:f>
              <c:strCache>
                <c:ptCount val="1"/>
                <c:pt idx="0">
                  <c:v>Ack diff jfm 2007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 juni 08'!$H$2:$H$14</c:f>
              <c:strCache>
                <c:ptCount val="13"/>
                <c:pt idx="0">
                  <c:v>Dagspress landsort</c:v>
                </c:pt>
                <c:pt idx="1">
                  <c:v>Dagspress storstad</c:v>
                </c:pt>
                <c:pt idx="2">
                  <c:v>Dagspress kväll</c:v>
                </c:pt>
                <c:pt idx="3">
                  <c:v>Veckopress/magasin</c:v>
                </c:pt>
                <c:pt idx="4">
                  <c:v>Fackpress</c:v>
                </c:pt>
                <c:pt idx="5">
                  <c:v>Utomhus/trafikreklam</c:v>
                </c:pt>
                <c:pt idx="6">
                  <c:v>Bio</c:v>
                </c:pt>
                <c:pt idx="7">
                  <c:v>Internet</c:v>
                </c:pt>
                <c:pt idx="8">
                  <c:v>Radio</c:v>
                </c:pt>
                <c:pt idx="9">
                  <c:v>TV</c:v>
                </c:pt>
                <c:pt idx="10">
                  <c:v>DR/Annonsblad*</c:v>
                </c:pt>
                <c:pt idx="11">
                  <c:v>Övrigt</c:v>
                </c:pt>
                <c:pt idx="12">
                  <c:v>Summa</c:v>
                </c:pt>
              </c:strCache>
            </c:strRef>
          </c:cat>
          <c:val>
            <c:numRef>
              <c:f>'Tabell juni 08'!$J$2:$J$14</c:f>
              <c:numCache>
                <c:ptCount val="13"/>
                <c:pt idx="0">
                  <c:v>0.18305394571844325</c:v>
                </c:pt>
                <c:pt idx="1">
                  <c:v>-0.019383597033200917</c:v>
                </c:pt>
                <c:pt idx="2">
                  <c:v>-0.005560814517254209</c:v>
                </c:pt>
                <c:pt idx="3">
                  <c:v>0.03274964257930324</c:v>
                </c:pt>
                <c:pt idx="4">
                  <c:v>0.030035539720582705</c:v>
                </c:pt>
                <c:pt idx="5">
                  <c:v>0.08153919385974007</c:v>
                </c:pt>
                <c:pt idx="6">
                  <c:v>0.055913741546435025</c:v>
                </c:pt>
                <c:pt idx="7">
                  <c:v>0.231663672291756</c:v>
                </c:pt>
                <c:pt idx="8">
                  <c:v>0.05286093696489513</c:v>
                </c:pt>
                <c:pt idx="9">
                  <c:v>0.09579179317113873</c:v>
                </c:pt>
                <c:pt idx="10">
                  <c:v>0.820782897350343</c:v>
                </c:pt>
                <c:pt idx="11">
                  <c:v>0.3414573883126324</c:v>
                </c:pt>
                <c:pt idx="12">
                  <c:v>0.09553247042195556</c:v>
                </c:pt>
              </c:numCache>
            </c:numRef>
          </c:val>
        </c:ser>
        <c:axId val="44454987"/>
        <c:axId val="64550564"/>
      </c:bar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50564"/>
        <c:crosses val="autoZero"/>
        <c:auto val="1"/>
        <c:lblOffset val="300"/>
        <c:tickLblSkip val="1"/>
        <c:noMultiLvlLbl val="0"/>
      </c:catAx>
      <c:valAx>
        <c:axId val="64550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54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5"/>
          <c:y val="0.45075"/>
          <c:w val="0.1415"/>
          <c:h val="0.0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9"/>
          <c:w val="0.827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'[1]Tabell juli 08'!$I$1</c:f>
              <c:strCache>
                <c:ptCount val="1"/>
                <c:pt idx="0">
                  <c:v>Diff jfm juli 2007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'[1]Tabell juli 08'!$H$2:$H$14</c:f>
              <c:strCache>
                <c:ptCount val="13"/>
                <c:pt idx="0">
                  <c:v>Dagspress landsort</c:v>
                </c:pt>
                <c:pt idx="1">
                  <c:v>Dagspress storstad</c:v>
                </c:pt>
                <c:pt idx="2">
                  <c:v>Dagspress kväll</c:v>
                </c:pt>
                <c:pt idx="3">
                  <c:v>Veckopress/magasin</c:v>
                </c:pt>
                <c:pt idx="4">
                  <c:v>Fackpress</c:v>
                </c:pt>
                <c:pt idx="5">
                  <c:v>Utomhus/trafikreklam</c:v>
                </c:pt>
                <c:pt idx="6">
                  <c:v>Bio</c:v>
                </c:pt>
                <c:pt idx="7">
                  <c:v>Internet</c:v>
                </c:pt>
                <c:pt idx="8">
                  <c:v>Radio</c:v>
                </c:pt>
                <c:pt idx="9">
                  <c:v>TV</c:v>
                </c:pt>
                <c:pt idx="10">
                  <c:v>DR/Annonsblad*</c:v>
                </c:pt>
                <c:pt idx="11">
                  <c:v>Övrigt</c:v>
                </c:pt>
                <c:pt idx="12">
                  <c:v>Summa</c:v>
                </c:pt>
              </c:strCache>
            </c:strRef>
          </c:cat>
          <c:val>
            <c:numRef>
              <c:f>'[1]Tabell juli 08'!$I$2:$I$14</c:f>
              <c:numCache>
                <c:ptCount val="13"/>
                <c:pt idx="0">
                  <c:v>0.31957724326164505</c:v>
                </c:pt>
                <c:pt idx="1">
                  <c:v>-0.1855344260520997</c:v>
                </c:pt>
                <c:pt idx="2">
                  <c:v>0.020687985482447102</c:v>
                </c:pt>
                <c:pt idx="3">
                  <c:v>0.3763179939600012</c:v>
                </c:pt>
                <c:pt idx="4">
                  <c:v>-0.021668608298234582</c:v>
                </c:pt>
                <c:pt idx="5">
                  <c:v>-0.4037355441712055</c:v>
                </c:pt>
                <c:pt idx="6">
                  <c:v>1.2619144473921446</c:v>
                </c:pt>
                <c:pt idx="7">
                  <c:v>-0.11711801425551427</c:v>
                </c:pt>
                <c:pt idx="8">
                  <c:v>-0.46361795674500506</c:v>
                </c:pt>
                <c:pt idx="9">
                  <c:v>0.0372663957972621</c:v>
                </c:pt>
                <c:pt idx="10">
                  <c:v>-0.4149878427692788</c:v>
                </c:pt>
                <c:pt idx="11">
                  <c:v>-0.17512391884569845</c:v>
                </c:pt>
                <c:pt idx="12">
                  <c:v>-0.05783456879061566</c:v>
                </c:pt>
              </c:numCache>
            </c:numRef>
          </c:val>
        </c:ser>
        <c:ser>
          <c:idx val="1"/>
          <c:order val="1"/>
          <c:tx>
            <c:strRef>
              <c:f>'[1]Tabell juli 08'!$J$1</c:f>
              <c:strCache>
                <c:ptCount val="1"/>
                <c:pt idx="0">
                  <c:v>Ack diff jfm 2007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'[1]Tabell juli 08'!$H$2:$H$14</c:f>
              <c:strCache>
                <c:ptCount val="13"/>
                <c:pt idx="0">
                  <c:v>Dagspress landsort</c:v>
                </c:pt>
                <c:pt idx="1">
                  <c:v>Dagspress storstad</c:v>
                </c:pt>
                <c:pt idx="2">
                  <c:v>Dagspress kväll</c:v>
                </c:pt>
                <c:pt idx="3">
                  <c:v>Veckopress/magasin</c:v>
                </c:pt>
                <c:pt idx="4">
                  <c:v>Fackpress</c:v>
                </c:pt>
                <c:pt idx="5">
                  <c:v>Utomhus/trafikreklam</c:v>
                </c:pt>
                <c:pt idx="6">
                  <c:v>Bio</c:v>
                </c:pt>
                <c:pt idx="7">
                  <c:v>Internet</c:v>
                </c:pt>
                <c:pt idx="8">
                  <c:v>Radio</c:v>
                </c:pt>
                <c:pt idx="9">
                  <c:v>TV</c:v>
                </c:pt>
                <c:pt idx="10">
                  <c:v>DR/Annonsblad*</c:v>
                </c:pt>
                <c:pt idx="11">
                  <c:v>Övrigt</c:v>
                </c:pt>
                <c:pt idx="12">
                  <c:v>Summa</c:v>
                </c:pt>
              </c:strCache>
            </c:strRef>
          </c:cat>
          <c:val>
            <c:numRef>
              <c:f>'[1]Tabell juli 08'!$J$2:$J$14</c:f>
              <c:numCache>
                <c:ptCount val="13"/>
                <c:pt idx="0">
                  <c:v>0.191636671513008</c:v>
                </c:pt>
                <c:pt idx="1">
                  <c:v>-0.029340316699265623</c:v>
                </c:pt>
                <c:pt idx="2">
                  <c:v>0.007639202878792828</c:v>
                </c:pt>
                <c:pt idx="3">
                  <c:v>0.05694048426711773</c:v>
                </c:pt>
                <c:pt idx="4">
                  <c:v>0.031322138790951026</c:v>
                </c:pt>
                <c:pt idx="5">
                  <c:v>0.03732721097044345</c:v>
                </c:pt>
                <c:pt idx="6">
                  <c:v>0.13059916621837764</c:v>
                </c:pt>
                <c:pt idx="7">
                  <c:v>0.2150640059455451</c:v>
                </c:pt>
                <c:pt idx="8">
                  <c:v>0.001423512471749211</c:v>
                </c:pt>
                <c:pt idx="9">
                  <c:v>0.09297932900755401</c:v>
                </c:pt>
                <c:pt idx="10">
                  <c:v>0.6445241618278852</c:v>
                </c:pt>
                <c:pt idx="11">
                  <c:v>0.3403044864088409</c:v>
                </c:pt>
                <c:pt idx="12">
                  <c:v>0.08750860289170359</c:v>
                </c:pt>
              </c:numCache>
            </c:numRef>
          </c:val>
        </c:ser>
        <c:axId val="44084165"/>
        <c:axId val="61213166"/>
      </c:bar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13166"/>
        <c:crosses val="autoZero"/>
        <c:auto val="1"/>
        <c:lblOffset val="500"/>
        <c:tickLblSkip val="1"/>
        <c:noMultiLvlLbl val="0"/>
      </c:catAx>
      <c:valAx>
        <c:axId val="61213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84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44925"/>
          <c:w val="0.14"/>
          <c:h val="0.0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31</xdr:row>
      <xdr:rowOff>9525</xdr:rowOff>
    </xdr:to>
    <xdr:graphicFrame>
      <xdr:nvGraphicFramePr>
        <xdr:cNvPr id="1" name="Diagram 1"/>
        <xdr:cNvGraphicFramePr/>
      </xdr:nvGraphicFramePr>
      <xdr:xfrm>
        <a:off x="0" y="0"/>
        <a:ext cx="7896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30</xdr:row>
      <xdr:rowOff>19050</xdr:rowOff>
    </xdr:to>
    <xdr:graphicFrame>
      <xdr:nvGraphicFramePr>
        <xdr:cNvPr id="1" name="Diagram 1"/>
        <xdr:cNvGraphicFramePr/>
      </xdr:nvGraphicFramePr>
      <xdr:xfrm>
        <a:off x="0" y="0"/>
        <a:ext cx="79152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iebarometern%202008%20Ju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 juli 08"/>
      <sheetName val="Graf juli 08"/>
    </sheetNames>
    <sheetDataSet>
      <sheetData sheetId="0">
        <row r="1">
          <cell r="I1" t="str">
            <v>Diff jfm juli 2007</v>
          </cell>
          <cell r="J1" t="str">
            <v>Ack diff jfm 2007</v>
          </cell>
        </row>
        <row r="2">
          <cell r="H2" t="str">
            <v>Dagspress landsort</v>
          </cell>
          <cell r="I2">
            <v>0.31957724326164505</v>
          </cell>
          <cell r="J2">
            <v>0.191636671513008</v>
          </cell>
        </row>
        <row r="3">
          <cell r="H3" t="str">
            <v>Dagspress storstad</v>
          </cell>
          <cell r="I3">
            <v>-0.1855344260520997</v>
          </cell>
          <cell r="J3">
            <v>-0.029340316699265623</v>
          </cell>
        </row>
        <row r="4">
          <cell r="H4" t="str">
            <v>Dagspress kväll</v>
          </cell>
          <cell r="I4">
            <v>0.020687985482447102</v>
          </cell>
          <cell r="J4">
            <v>0.007639202878792828</v>
          </cell>
        </row>
        <row r="5">
          <cell r="H5" t="str">
            <v>Veckopress/magasin</v>
          </cell>
          <cell r="I5">
            <v>0.3763179939600012</v>
          </cell>
          <cell r="J5">
            <v>0.05694048426711773</v>
          </cell>
        </row>
        <row r="6">
          <cell r="H6" t="str">
            <v>Fackpress</v>
          </cell>
          <cell r="I6">
            <v>-0.021668608298234582</v>
          </cell>
          <cell r="J6">
            <v>0.031322138790951026</v>
          </cell>
        </row>
        <row r="7">
          <cell r="H7" t="str">
            <v>Utomhus/trafikreklam</v>
          </cell>
          <cell r="I7">
            <v>-0.4037355441712055</v>
          </cell>
          <cell r="J7">
            <v>0.03732721097044345</v>
          </cell>
        </row>
        <row r="8">
          <cell r="H8" t="str">
            <v>Bio</v>
          </cell>
          <cell r="I8">
            <v>1.2619144473921446</v>
          </cell>
          <cell r="J8">
            <v>0.13059916621837764</v>
          </cell>
        </row>
        <row r="9">
          <cell r="H9" t="str">
            <v>Internet</v>
          </cell>
          <cell r="I9">
            <v>-0.11711801425551427</v>
          </cell>
          <cell r="J9">
            <v>0.2150640059455451</v>
          </cell>
        </row>
        <row r="10">
          <cell r="H10" t="str">
            <v>Radio</v>
          </cell>
          <cell r="I10">
            <v>-0.46361795674500506</v>
          </cell>
          <cell r="J10">
            <v>0.001423512471749211</v>
          </cell>
        </row>
        <row r="11">
          <cell r="H11" t="str">
            <v>TV</v>
          </cell>
          <cell r="I11">
            <v>0.0372663957972621</v>
          </cell>
          <cell r="J11">
            <v>0.09297932900755401</v>
          </cell>
        </row>
        <row r="12">
          <cell r="H12" t="str">
            <v>DR/Annonsblad*</v>
          </cell>
          <cell r="I12">
            <v>-0.4149878427692788</v>
          </cell>
          <cell r="J12">
            <v>0.6445241618278852</v>
          </cell>
        </row>
        <row r="13">
          <cell r="H13" t="str">
            <v>Övrigt</v>
          </cell>
          <cell r="I13">
            <v>-0.17512391884569845</v>
          </cell>
          <cell r="J13">
            <v>0.3403044864088409</v>
          </cell>
        </row>
        <row r="14">
          <cell r="H14" t="str">
            <v>Summa</v>
          </cell>
          <cell r="I14">
            <v>-0.05783456879061566</v>
          </cell>
          <cell r="J14">
            <v>0.08750860289170359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2.8515625" style="0" customWidth="1"/>
    <col min="2" max="3" width="11.28125" style="1" customWidth="1"/>
    <col min="4" max="4" width="5.7109375" style="1" bestFit="1" customWidth="1"/>
    <col min="5" max="6" width="11.28125" style="1" customWidth="1"/>
    <col min="7" max="7" width="5.7109375" style="1" customWidth="1"/>
    <col min="8" max="8" width="9.421875" style="11" bestFit="1" customWidth="1"/>
    <col min="9" max="9" width="9.00390625" style="11" bestFit="1" customWidth="1"/>
    <col min="10" max="10" width="20.57421875" style="11" bestFit="1" customWidth="1"/>
  </cols>
  <sheetData>
    <row r="1" spans="1:10" ht="12.75">
      <c r="A1" s="20" t="s">
        <v>16</v>
      </c>
      <c r="B1" s="24" t="s">
        <v>14</v>
      </c>
      <c r="C1" s="24" t="s">
        <v>15</v>
      </c>
      <c r="D1" s="24" t="s">
        <v>18</v>
      </c>
      <c r="E1" s="24" t="s">
        <v>0</v>
      </c>
      <c r="F1" s="24" t="s">
        <v>1</v>
      </c>
      <c r="G1" s="24" t="s">
        <v>18</v>
      </c>
      <c r="H1" s="9" t="s">
        <v>16</v>
      </c>
      <c r="I1" s="9" t="s">
        <v>17</v>
      </c>
      <c r="J1" s="9" t="s">
        <v>20</v>
      </c>
    </row>
    <row r="2" spans="1:10" ht="12.75">
      <c r="A2" s="21" t="s">
        <v>2</v>
      </c>
      <c r="B2" s="13">
        <v>78088335.7</v>
      </c>
      <c r="C2" s="13">
        <v>66075415.4</v>
      </c>
      <c r="D2" s="14">
        <f>+B2/C2-1</f>
        <v>0.1818062017056954</v>
      </c>
      <c r="E2" s="13">
        <v>611654392.35</v>
      </c>
      <c r="F2" s="13">
        <v>517013103.725</v>
      </c>
      <c r="G2" s="14">
        <f>+E2/F2-1</f>
        <v>0.18305394571844325</v>
      </c>
      <c r="H2" s="10" t="str">
        <f>A2</f>
        <v>Dagspress landsort</v>
      </c>
      <c r="I2" s="10">
        <f>D2</f>
        <v>0.1818062017056954</v>
      </c>
      <c r="J2" s="10">
        <f>G2</f>
        <v>0.18305394571844325</v>
      </c>
    </row>
    <row r="3" spans="1:10" ht="12.75">
      <c r="A3" s="21" t="s">
        <v>3</v>
      </c>
      <c r="B3" s="13">
        <v>144393252.052</v>
      </c>
      <c r="C3" s="13">
        <v>155442815.384</v>
      </c>
      <c r="D3" s="14">
        <f aca="true" t="shared" si="0" ref="D3:D14">+B3/C3-1</f>
        <v>-0.07108442615828592</v>
      </c>
      <c r="E3" s="13">
        <v>1082006451.126</v>
      </c>
      <c r="F3" s="13">
        <v>1103394199.661</v>
      </c>
      <c r="G3" s="14">
        <f aca="true" t="shared" si="1" ref="G3:G14">+E3/F3-1</f>
        <v>-0.019383597033200917</v>
      </c>
      <c r="H3" s="10" t="str">
        <f aca="true" t="shared" si="2" ref="H3:H14">A3</f>
        <v>Dagspress storstad</v>
      </c>
      <c r="I3" s="10">
        <f aca="true" t="shared" si="3" ref="I3:I14">D3</f>
        <v>-0.07108442615828592</v>
      </c>
      <c r="J3" s="10">
        <f aca="true" t="shared" si="4" ref="J3:J14">G3</f>
        <v>-0.019383597033200917</v>
      </c>
    </row>
    <row r="4" spans="1:10" ht="12.75">
      <c r="A4" s="21" t="s">
        <v>4</v>
      </c>
      <c r="B4" s="13">
        <v>57500600.248</v>
      </c>
      <c r="C4" s="13">
        <v>46757362.216</v>
      </c>
      <c r="D4" s="14">
        <f t="shared" si="0"/>
        <v>0.2297656994073065</v>
      </c>
      <c r="E4" s="13">
        <v>297839747.524</v>
      </c>
      <c r="F4" s="13">
        <v>299505240.614</v>
      </c>
      <c r="G4" s="14">
        <f t="shared" si="1"/>
        <v>-0.005560814517254209</v>
      </c>
      <c r="H4" s="10" t="str">
        <f t="shared" si="2"/>
        <v>Dagspress kväll</v>
      </c>
      <c r="I4" s="10">
        <f t="shared" si="3"/>
        <v>0.2297656994073065</v>
      </c>
      <c r="J4" s="10">
        <f t="shared" si="4"/>
        <v>-0.005560814517254209</v>
      </c>
    </row>
    <row r="5" spans="1:10" ht="12.75">
      <c r="A5" s="21" t="s">
        <v>5</v>
      </c>
      <c r="B5" s="13">
        <v>48507335</v>
      </c>
      <c r="C5" s="13">
        <v>47137779</v>
      </c>
      <c r="D5" s="14">
        <f t="shared" si="0"/>
        <v>0.029054317557049014</v>
      </c>
      <c r="E5" s="13">
        <v>329931257</v>
      </c>
      <c r="F5" s="13">
        <v>319468769</v>
      </c>
      <c r="G5" s="14">
        <f t="shared" si="1"/>
        <v>0.03274964257930324</v>
      </c>
      <c r="H5" s="10" t="str">
        <f t="shared" si="2"/>
        <v>Veckopress/magasin</v>
      </c>
      <c r="I5" s="10">
        <f t="shared" si="3"/>
        <v>0.029054317557049014</v>
      </c>
      <c r="J5" s="10">
        <f t="shared" si="4"/>
        <v>0.03274964257930324</v>
      </c>
    </row>
    <row r="6" spans="1:10" ht="12.75">
      <c r="A6" s="21" t="s">
        <v>6</v>
      </c>
      <c r="B6" s="13">
        <v>22560830</v>
      </c>
      <c r="C6" s="13">
        <v>26356314</v>
      </c>
      <c r="D6" s="14">
        <f t="shared" si="0"/>
        <v>-0.14400663157981808</v>
      </c>
      <c r="E6" s="13">
        <v>186050980</v>
      </c>
      <c r="F6" s="13">
        <v>180625787</v>
      </c>
      <c r="G6" s="14">
        <f t="shared" si="1"/>
        <v>0.030035539720582705</v>
      </c>
      <c r="H6" s="10" t="str">
        <f t="shared" si="2"/>
        <v>Fackpress</v>
      </c>
      <c r="I6" s="10">
        <f t="shared" si="3"/>
        <v>-0.14400663157981808</v>
      </c>
      <c r="J6" s="10">
        <f t="shared" si="4"/>
        <v>0.030035539720582705</v>
      </c>
    </row>
    <row r="7" spans="1:10" ht="12.75">
      <c r="A7" s="21" t="s">
        <v>7</v>
      </c>
      <c r="B7" s="13">
        <v>79847846</v>
      </c>
      <c r="C7" s="13">
        <v>51448986</v>
      </c>
      <c r="D7" s="14">
        <f t="shared" si="0"/>
        <v>0.5519809467187555</v>
      </c>
      <c r="E7" s="13">
        <v>411390791</v>
      </c>
      <c r="F7" s="13">
        <v>380375296</v>
      </c>
      <c r="G7" s="14">
        <f t="shared" si="1"/>
        <v>0.08153919385974007</v>
      </c>
      <c r="H7" s="10" t="str">
        <f t="shared" si="2"/>
        <v>Utomhus/trafikreklam</v>
      </c>
      <c r="I7" s="10">
        <f t="shared" si="3"/>
        <v>0.5519809467187555</v>
      </c>
      <c r="J7" s="10">
        <f t="shared" si="4"/>
        <v>0.08153919385974007</v>
      </c>
    </row>
    <row r="8" spans="1:10" ht="12.75">
      <c r="A8" s="21" t="s">
        <v>8</v>
      </c>
      <c r="B8" s="13">
        <v>4998967</v>
      </c>
      <c r="C8" s="13">
        <v>1928247</v>
      </c>
      <c r="D8" s="14">
        <f t="shared" si="0"/>
        <v>1.5924930779096247</v>
      </c>
      <c r="E8" s="13">
        <v>27523682</v>
      </c>
      <c r="F8" s="13">
        <v>26066222</v>
      </c>
      <c r="G8" s="14">
        <f t="shared" si="1"/>
        <v>0.055913741546435025</v>
      </c>
      <c r="H8" s="10" t="str">
        <f t="shared" si="2"/>
        <v>Bio</v>
      </c>
      <c r="I8" s="10">
        <f t="shared" si="3"/>
        <v>1.5924930779096247</v>
      </c>
      <c r="J8" s="10">
        <f t="shared" si="4"/>
        <v>0.055913741546435025</v>
      </c>
    </row>
    <row r="9" spans="1:10" ht="12.75">
      <c r="A9" s="21" t="s">
        <v>9</v>
      </c>
      <c r="B9" s="13">
        <v>107815007</v>
      </c>
      <c r="C9" s="13">
        <v>72995145</v>
      </c>
      <c r="D9" s="15">
        <f t="shared" si="0"/>
        <v>0.47701613579916846</v>
      </c>
      <c r="E9" s="13">
        <v>764980991</v>
      </c>
      <c r="F9" s="13">
        <v>621095684</v>
      </c>
      <c r="G9" s="14">
        <f t="shared" si="1"/>
        <v>0.231663672291756</v>
      </c>
      <c r="H9" s="10" t="str">
        <f t="shared" si="2"/>
        <v>Internet</v>
      </c>
      <c r="I9" s="10">
        <f t="shared" si="3"/>
        <v>0.47701613579916846</v>
      </c>
      <c r="J9" s="10">
        <f t="shared" si="4"/>
        <v>0.231663672291756</v>
      </c>
    </row>
    <row r="10" spans="1:10" ht="12.75">
      <c r="A10" s="21" t="s">
        <v>10</v>
      </c>
      <c r="B10" s="13">
        <v>37007748</v>
      </c>
      <c r="C10" s="13">
        <v>31508169</v>
      </c>
      <c r="D10" s="14">
        <f t="shared" si="0"/>
        <v>0.17454454430531974</v>
      </c>
      <c r="E10" s="13">
        <v>192589032</v>
      </c>
      <c r="F10" s="13">
        <v>182919724</v>
      </c>
      <c r="G10" s="14">
        <f t="shared" si="1"/>
        <v>0.05286093696489513</v>
      </c>
      <c r="H10" s="10" t="str">
        <f t="shared" si="2"/>
        <v>Radio</v>
      </c>
      <c r="I10" s="10">
        <f t="shared" si="3"/>
        <v>0.17454454430531974</v>
      </c>
      <c r="J10" s="10">
        <f t="shared" si="4"/>
        <v>0.05286093696489513</v>
      </c>
    </row>
    <row r="11" spans="1:10" ht="12.75">
      <c r="A11" s="21" t="s">
        <v>11</v>
      </c>
      <c r="B11" s="13">
        <v>355804890</v>
      </c>
      <c r="C11" s="13">
        <v>215695058</v>
      </c>
      <c r="D11" s="14">
        <f t="shared" si="0"/>
        <v>0.6495736772976968</v>
      </c>
      <c r="E11" s="13">
        <v>2263294177</v>
      </c>
      <c r="F11" s="13">
        <v>2065441803</v>
      </c>
      <c r="G11" s="14">
        <f t="shared" si="1"/>
        <v>0.09579179317113873</v>
      </c>
      <c r="H11" s="10" t="str">
        <f t="shared" si="2"/>
        <v>TV</v>
      </c>
      <c r="I11" s="10">
        <f t="shared" si="3"/>
        <v>0.6495736772976968</v>
      </c>
      <c r="J11" s="10">
        <f t="shared" si="4"/>
        <v>0.09579179317113873</v>
      </c>
    </row>
    <row r="12" spans="1:10" ht="12.75">
      <c r="A12" s="21" t="s">
        <v>19</v>
      </c>
      <c r="B12" s="13">
        <v>12994532</v>
      </c>
      <c r="C12" s="13">
        <v>3827451</v>
      </c>
      <c r="D12" s="14">
        <f t="shared" si="0"/>
        <v>2.395087749000575</v>
      </c>
      <c r="E12" s="13">
        <v>110383075</v>
      </c>
      <c r="F12" s="13">
        <v>60623963</v>
      </c>
      <c r="G12" s="14">
        <f t="shared" si="1"/>
        <v>0.820782897350343</v>
      </c>
      <c r="H12" s="10" t="str">
        <f t="shared" si="2"/>
        <v>DR/Annonsblad*</v>
      </c>
      <c r="I12" s="10">
        <f t="shared" si="3"/>
        <v>2.395087749000575</v>
      </c>
      <c r="J12" s="10">
        <f t="shared" si="4"/>
        <v>0.820782897350343</v>
      </c>
    </row>
    <row r="13" spans="1:10" ht="13.5" thickBot="1">
      <c r="A13" s="22" t="s">
        <v>12</v>
      </c>
      <c r="B13" s="16">
        <v>23947135</v>
      </c>
      <c r="C13" s="16">
        <v>15150625</v>
      </c>
      <c r="D13" s="17">
        <f t="shared" si="0"/>
        <v>0.5806037704715152</v>
      </c>
      <c r="E13" s="16">
        <v>157209684</v>
      </c>
      <c r="F13" s="16">
        <v>117193200</v>
      </c>
      <c r="G13" s="17">
        <f t="shared" si="1"/>
        <v>0.3414573883126324</v>
      </c>
      <c r="H13" s="10" t="str">
        <f t="shared" si="2"/>
        <v>Övrigt</v>
      </c>
      <c r="I13" s="10">
        <f t="shared" si="3"/>
        <v>0.5806037704715152</v>
      </c>
      <c r="J13" s="10">
        <f t="shared" si="4"/>
        <v>0.3414573883126324</v>
      </c>
    </row>
    <row r="14" spans="1:10" ht="14.25" thickBot="1" thickTop="1">
      <c r="A14" s="23" t="s">
        <v>13</v>
      </c>
      <c r="B14" s="18">
        <f>+SUM(B2:B13)</f>
        <v>973466478</v>
      </c>
      <c r="C14" s="18">
        <f>+SUM(C2:C13)</f>
        <v>734323367</v>
      </c>
      <c r="D14" s="19">
        <f t="shared" si="0"/>
        <v>0.32566458013857535</v>
      </c>
      <c r="E14" s="18">
        <f>+SUM(E2:E13)</f>
        <v>6434854260</v>
      </c>
      <c r="F14" s="18">
        <f>+SUM(F2:F13)</f>
        <v>5873722992</v>
      </c>
      <c r="G14" s="19">
        <f t="shared" si="1"/>
        <v>0.09553247042195556</v>
      </c>
      <c r="H14" s="10" t="str">
        <f t="shared" si="2"/>
        <v>Summa</v>
      </c>
      <c r="I14" s="10">
        <f t="shared" si="3"/>
        <v>0.32566458013857535</v>
      </c>
      <c r="J14" s="10">
        <f t="shared" si="4"/>
        <v>0.09553247042195556</v>
      </c>
    </row>
    <row r="15" spans="2:7" ht="13.5" thickTop="1">
      <c r="B15" s="5"/>
      <c r="C15" s="7"/>
      <c r="D15" s="3"/>
      <c r="E15" s="8"/>
      <c r="F15" s="8"/>
      <c r="G15" s="3"/>
    </row>
    <row r="16" spans="4:7" ht="12.75">
      <c r="D16" s="3"/>
      <c r="G16" s="3"/>
    </row>
    <row r="17" spans="2:7" ht="12.75">
      <c r="B17" s="2"/>
      <c r="C17" s="2"/>
      <c r="D17" s="3"/>
      <c r="E17" s="12"/>
      <c r="F17" s="2"/>
      <c r="G17" s="3"/>
    </row>
    <row r="18" spans="2:7" ht="12.75">
      <c r="B18" s="2"/>
      <c r="C18" s="2"/>
      <c r="D18" s="3"/>
      <c r="E18" s="12"/>
      <c r="F18" s="2"/>
      <c r="G18" s="3"/>
    </row>
    <row r="19" spans="2:7" ht="12.75">
      <c r="B19" s="2"/>
      <c r="C19" s="2"/>
      <c r="D19" s="3"/>
      <c r="E19" s="2"/>
      <c r="F19" s="2"/>
      <c r="G19" s="3"/>
    </row>
    <row r="20" spans="2:7" ht="12.75">
      <c r="B20" s="2"/>
      <c r="C20" s="2"/>
      <c r="D20" s="3"/>
      <c r="E20" s="2"/>
      <c r="F20" s="2"/>
      <c r="G20" s="3"/>
    </row>
    <row r="21" spans="2:7" ht="12.75">
      <c r="B21" s="2"/>
      <c r="C21" s="2"/>
      <c r="D21" s="2"/>
      <c r="E21" s="2"/>
      <c r="F21" s="2"/>
      <c r="G21" s="2"/>
    </row>
    <row r="24" spans="2:4" ht="12.75">
      <c r="B24" s="6"/>
      <c r="C24" s="2"/>
      <c r="D24" s="3"/>
    </row>
    <row r="25" ht="12.75">
      <c r="B25" s="4"/>
    </row>
    <row r="26" spans="2:6" ht="12.75">
      <c r="B26" s="4"/>
      <c r="E26" s="2"/>
      <c r="F26" s="2"/>
    </row>
    <row r="27" ht="12.75">
      <c r="B27" s="4"/>
    </row>
  </sheetData>
  <sheetProtection/>
  <printOptions/>
  <pageMargins left="0.75" right="0.75" top="1" bottom="1" header="0.5" footer="0.5"/>
  <pageSetup horizontalDpi="600" verticalDpi="600" orientation="landscape" paperSize="9" scale="54" r:id="rId1"/>
  <ignoredErrors>
    <ignoredError sqref="D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3" sqref="N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2.8515625" style="53" bestFit="1" customWidth="1"/>
    <col min="2" max="3" width="11.28125" style="54" customWidth="1"/>
    <col min="4" max="4" width="5.7109375" style="54" bestFit="1" customWidth="1"/>
    <col min="5" max="6" width="11.28125" style="54" customWidth="1"/>
    <col min="7" max="7" width="5.421875" style="54" customWidth="1"/>
    <col min="8" max="8" width="18.8515625" style="51" bestFit="1" customWidth="1"/>
    <col min="9" max="9" width="9.00390625" style="51" bestFit="1" customWidth="1"/>
    <col min="10" max="10" width="9.57421875" style="52" customWidth="1"/>
  </cols>
  <sheetData>
    <row r="1" spans="1:10" ht="12.75">
      <c r="A1" s="20" t="s">
        <v>21</v>
      </c>
      <c r="B1" s="25">
        <v>39630</v>
      </c>
      <c r="C1" s="25">
        <v>39264</v>
      </c>
      <c r="D1" s="24" t="s">
        <v>18</v>
      </c>
      <c r="E1" s="24" t="s">
        <v>0</v>
      </c>
      <c r="F1" s="24" t="s">
        <v>1</v>
      </c>
      <c r="G1" s="24" t="s">
        <v>18</v>
      </c>
      <c r="H1" s="9" t="s">
        <v>21</v>
      </c>
      <c r="I1" s="9" t="s">
        <v>22</v>
      </c>
      <c r="J1" s="26" t="s">
        <v>20</v>
      </c>
    </row>
    <row r="2" spans="1:10" ht="12.75">
      <c r="A2" s="21" t="s">
        <v>2</v>
      </c>
      <c r="B2" s="27">
        <v>43645869.075</v>
      </c>
      <c r="C2" s="27">
        <v>33075645.475</v>
      </c>
      <c r="D2" s="28">
        <f>+B2/C2-1</f>
        <v>0.31957724326164505</v>
      </c>
      <c r="E2" s="27">
        <v>655561218.075</v>
      </c>
      <c r="F2" s="27">
        <v>550135149.2</v>
      </c>
      <c r="G2" s="28">
        <f>+E2/F2-1</f>
        <v>0.191636671513008</v>
      </c>
      <c r="H2" s="29" t="str">
        <f>A2</f>
        <v>Dagspress landsort</v>
      </c>
      <c r="I2" s="10">
        <f>D2</f>
        <v>0.31957724326164505</v>
      </c>
      <c r="J2" s="10">
        <f>G2</f>
        <v>0.191636671513008</v>
      </c>
    </row>
    <row r="3" spans="1:10" ht="12.75">
      <c r="A3" s="21" t="s">
        <v>3</v>
      </c>
      <c r="B3" s="27">
        <v>58369583.267</v>
      </c>
      <c r="C3" s="27">
        <v>71666114.731</v>
      </c>
      <c r="D3" s="28">
        <f aca="true" t="shared" si="0" ref="D3:D14">+B3/C3-1</f>
        <v>-0.1855344260520997</v>
      </c>
      <c r="E3" s="27">
        <v>1140583672.627</v>
      </c>
      <c r="F3" s="27">
        <v>1175060314.392</v>
      </c>
      <c r="G3" s="28">
        <f aca="true" t="shared" si="1" ref="G3:G14">+E3/F3-1</f>
        <v>-0.029340316699265623</v>
      </c>
      <c r="H3" s="29" t="str">
        <f aca="true" t="shared" si="2" ref="H3:H14">A3</f>
        <v>Dagspress storstad</v>
      </c>
      <c r="I3" s="10">
        <f aca="true" t="shared" si="3" ref="I3:I14">D3</f>
        <v>-0.1855344260520997</v>
      </c>
      <c r="J3" s="10">
        <f aca="true" t="shared" si="4" ref="J3:J14">G3</f>
        <v>-0.029340316699265623</v>
      </c>
    </row>
    <row r="4" spans="1:10" ht="12.75">
      <c r="A4" s="21" t="s">
        <v>4</v>
      </c>
      <c r="B4" s="27">
        <v>41510072.658</v>
      </c>
      <c r="C4" s="27">
        <v>40668718.794</v>
      </c>
      <c r="D4" s="28">
        <f t="shared" si="0"/>
        <v>0.020687985482447102</v>
      </c>
      <c r="E4" s="27">
        <v>342772617.298</v>
      </c>
      <c r="F4" s="27">
        <v>340173959.408</v>
      </c>
      <c r="G4" s="28">
        <f t="shared" si="1"/>
        <v>0.007639202878792828</v>
      </c>
      <c r="H4" s="29" t="str">
        <f t="shared" si="2"/>
        <v>Dagspress kväll</v>
      </c>
      <c r="I4" s="10">
        <f t="shared" si="3"/>
        <v>0.020687985482447102</v>
      </c>
      <c r="J4" s="10">
        <f t="shared" si="4"/>
        <v>0.007639202878792828</v>
      </c>
    </row>
    <row r="5" spans="1:10" ht="12.75">
      <c r="A5" s="21" t="s">
        <v>5</v>
      </c>
      <c r="B5" s="27">
        <v>32550383</v>
      </c>
      <c r="C5" s="27">
        <v>23650336</v>
      </c>
      <c r="D5" s="28">
        <f t="shared" si="0"/>
        <v>0.3763179939600012</v>
      </c>
      <c r="E5" s="27">
        <v>362656473</v>
      </c>
      <c r="F5" s="27">
        <v>343119105</v>
      </c>
      <c r="G5" s="28">
        <f t="shared" si="1"/>
        <v>0.05694048426711773</v>
      </c>
      <c r="H5" s="29" t="str">
        <f t="shared" si="2"/>
        <v>Veckopress/magasin</v>
      </c>
      <c r="I5" s="10">
        <f t="shared" si="3"/>
        <v>0.3763179939600012</v>
      </c>
      <c r="J5" s="10">
        <f t="shared" si="4"/>
        <v>0.05694048426711773</v>
      </c>
    </row>
    <row r="6" spans="1:10" ht="12.75">
      <c r="A6" s="21" t="s">
        <v>6</v>
      </c>
      <c r="B6" s="27">
        <v>3002230</v>
      </c>
      <c r="C6" s="27">
        <v>3068725</v>
      </c>
      <c r="D6" s="28">
        <f t="shared" si="0"/>
        <v>-0.021668608298234582</v>
      </c>
      <c r="E6" s="27">
        <v>189448217</v>
      </c>
      <c r="F6" s="27">
        <v>183694512</v>
      </c>
      <c r="G6" s="28">
        <f t="shared" si="1"/>
        <v>0.031322138790951026</v>
      </c>
      <c r="H6" s="29" t="str">
        <f t="shared" si="2"/>
        <v>Fackpress</v>
      </c>
      <c r="I6" s="10">
        <f t="shared" si="3"/>
        <v>-0.021668608298234582</v>
      </c>
      <c r="J6" s="10">
        <f t="shared" si="4"/>
        <v>0.031322138790951026</v>
      </c>
    </row>
    <row r="7" spans="1:10" ht="12.75">
      <c r="A7" s="21" t="s">
        <v>7</v>
      </c>
      <c r="B7" s="27">
        <v>23147078</v>
      </c>
      <c r="C7" s="27">
        <v>38820154</v>
      </c>
      <c r="D7" s="28">
        <f t="shared" si="0"/>
        <v>-0.4037355441712055</v>
      </c>
      <c r="E7" s="27">
        <v>434842847</v>
      </c>
      <c r="F7" s="27">
        <v>419195450</v>
      </c>
      <c r="G7" s="28">
        <f t="shared" si="1"/>
        <v>0.03732721097044345</v>
      </c>
      <c r="H7" s="29" t="str">
        <f>A7</f>
        <v>Utomhus/trafikreklam</v>
      </c>
      <c r="I7" s="10">
        <f t="shared" si="3"/>
        <v>-0.4037355441712055</v>
      </c>
      <c r="J7" s="10">
        <f t="shared" si="4"/>
        <v>0.03732721097044345</v>
      </c>
    </row>
    <row r="8" spans="1:10" ht="12.75">
      <c r="A8" s="21" t="s">
        <v>8</v>
      </c>
      <c r="B8" s="27">
        <v>3858912</v>
      </c>
      <c r="C8" s="27">
        <v>1706038</v>
      </c>
      <c r="D8" s="28">
        <f t="shared" si="0"/>
        <v>1.2619144473921446</v>
      </c>
      <c r="E8" s="27">
        <v>31399294</v>
      </c>
      <c r="F8" s="27">
        <v>27772260</v>
      </c>
      <c r="G8" s="28">
        <f t="shared" si="1"/>
        <v>0.13059916621837764</v>
      </c>
      <c r="H8" s="29" t="str">
        <f t="shared" si="2"/>
        <v>Bio</v>
      </c>
      <c r="I8" s="10">
        <f t="shared" si="3"/>
        <v>1.2619144473921446</v>
      </c>
      <c r="J8" s="10">
        <f t="shared" si="4"/>
        <v>0.13059916621837764</v>
      </c>
    </row>
    <row r="9" spans="1:10" ht="12.75">
      <c r="A9" s="21" t="s">
        <v>9</v>
      </c>
      <c r="B9" s="27">
        <v>36447497</v>
      </c>
      <c r="C9" s="27">
        <v>41282411</v>
      </c>
      <c r="D9" s="30">
        <f t="shared" si="0"/>
        <v>-0.11711801425551427</v>
      </c>
      <c r="E9" s="27">
        <v>804812394</v>
      </c>
      <c r="F9" s="27">
        <v>662362139</v>
      </c>
      <c r="G9" s="28">
        <f t="shared" si="1"/>
        <v>0.2150640059455451</v>
      </c>
      <c r="H9" s="29" t="str">
        <f t="shared" si="2"/>
        <v>Internet</v>
      </c>
      <c r="I9" s="10">
        <f t="shared" si="3"/>
        <v>-0.11711801425551427</v>
      </c>
      <c r="J9" s="10">
        <f t="shared" si="4"/>
        <v>0.2150640059455451</v>
      </c>
    </row>
    <row r="10" spans="1:10" ht="12.75">
      <c r="A10" s="21" t="s">
        <v>10</v>
      </c>
      <c r="B10" s="27">
        <v>13493541</v>
      </c>
      <c r="C10" s="27">
        <v>25156586</v>
      </c>
      <c r="D10" s="28">
        <f t="shared" si="0"/>
        <v>-0.46361795674500506</v>
      </c>
      <c r="E10" s="27">
        <v>208303411</v>
      </c>
      <c r="F10" s="27">
        <v>208007310</v>
      </c>
      <c r="G10" s="28">
        <f t="shared" si="1"/>
        <v>0.001423512471749211</v>
      </c>
      <c r="H10" s="29" t="str">
        <f t="shared" si="2"/>
        <v>Radio</v>
      </c>
      <c r="I10" s="10">
        <f t="shared" si="3"/>
        <v>-0.46361795674500506</v>
      </c>
      <c r="J10" s="10">
        <f t="shared" si="4"/>
        <v>0.001423512471749211</v>
      </c>
    </row>
    <row r="11" spans="1:10" ht="12.75">
      <c r="A11" s="21" t="s">
        <v>11</v>
      </c>
      <c r="B11" s="27">
        <v>132051383</v>
      </c>
      <c r="C11" s="27">
        <v>127307106</v>
      </c>
      <c r="D11" s="28">
        <f t="shared" si="0"/>
        <v>0.0372663957972621</v>
      </c>
      <c r="E11" s="27">
        <v>2396578517</v>
      </c>
      <c r="F11" s="27">
        <v>2192702509</v>
      </c>
      <c r="G11" s="28">
        <f t="shared" si="1"/>
        <v>0.09297932900755401</v>
      </c>
      <c r="H11" s="29" t="str">
        <f t="shared" si="2"/>
        <v>TV</v>
      </c>
      <c r="I11" s="10">
        <f t="shared" si="3"/>
        <v>0.0372663957972621</v>
      </c>
      <c r="J11" s="10">
        <f t="shared" si="4"/>
        <v>0.09297932900755401</v>
      </c>
    </row>
    <row r="12" spans="1:10" ht="12.75">
      <c r="A12" s="21" t="s">
        <v>19</v>
      </c>
      <c r="B12" s="27">
        <v>6137290</v>
      </c>
      <c r="C12" s="27">
        <v>10490876</v>
      </c>
      <c r="D12" s="28">
        <f t="shared" si="0"/>
        <v>-0.4149878427692788</v>
      </c>
      <c r="E12" s="27">
        <v>116950071</v>
      </c>
      <c r="F12" s="27">
        <v>71114839</v>
      </c>
      <c r="G12" s="28">
        <f t="shared" si="1"/>
        <v>0.6445241618278852</v>
      </c>
      <c r="H12" s="29" t="str">
        <f t="shared" si="2"/>
        <v>DR/Annonsblad*</v>
      </c>
      <c r="I12" s="10">
        <f t="shared" si="3"/>
        <v>-0.4149878427692788</v>
      </c>
      <c r="J12" s="10">
        <f t="shared" si="4"/>
        <v>0.6445241618278852</v>
      </c>
    </row>
    <row r="13" spans="1:10" ht="13.5" thickBot="1">
      <c r="A13" s="22" t="s">
        <v>12</v>
      </c>
      <c r="B13" s="31">
        <v>10070578</v>
      </c>
      <c r="C13" s="31">
        <v>12208595</v>
      </c>
      <c r="D13" s="32">
        <f t="shared" si="0"/>
        <v>-0.17512391884569845</v>
      </c>
      <c r="E13" s="31">
        <v>157196518</v>
      </c>
      <c r="F13" s="31">
        <v>117284184</v>
      </c>
      <c r="G13" s="32">
        <f t="shared" si="1"/>
        <v>0.3403044864088409</v>
      </c>
      <c r="H13" s="29" t="str">
        <f t="shared" si="2"/>
        <v>Övrigt</v>
      </c>
      <c r="I13" s="10">
        <f t="shared" si="3"/>
        <v>-0.17512391884569845</v>
      </c>
      <c r="J13" s="10">
        <f t="shared" si="4"/>
        <v>0.3403044864088409</v>
      </c>
    </row>
    <row r="14" spans="1:10" ht="14.25" thickBot="1" thickTop="1">
      <c r="A14" s="23" t="s">
        <v>13</v>
      </c>
      <c r="B14" s="33">
        <f>+SUM(B2:B13)</f>
        <v>404284417</v>
      </c>
      <c r="C14" s="33">
        <f>+SUM(C2:C13)</f>
        <v>429101306</v>
      </c>
      <c r="D14" s="34">
        <f t="shared" si="0"/>
        <v>-0.05783456879061566</v>
      </c>
      <c r="E14" s="33">
        <f>+SUM(E2:E13)</f>
        <v>6841105250</v>
      </c>
      <c r="F14" s="33">
        <f>+SUM(F2:F13)</f>
        <v>6290621731</v>
      </c>
      <c r="G14" s="34">
        <f t="shared" si="1"/>
        <v>0.08750860289170359</v>
      </c>
      <c r="H14" s="29" t="str">
        <f t="shared" si="2"/>
        <v>Summa</v>
      </c>
      <c r="I14" s="10">
        <f t="shared" si="3"/>
        <v>-0.05783456879061566</v>
      </c>
      <c r="J14" s="35">
        <f t="shared" si="4"/>
        <v>0.08750860289170359</v>
      </c>
    </row>
    <row r="15" spans="1:12" ht="13.5" thickTop="1">
      <c r="A15" s="36"/>
      <c r="B15" s="37"/>
      <c r="C15" s="37"/>
      <c r="D15" s="38"/>
      <c r="E15" s="38"/>
      <c r="F15" s="38"/>
      <c r="G15" s="38"/>
      <c r="H15" s="39"/>
      <c r="I15" s="39"/>
      <c r="J15" s="40"/>
      <c r="K15" s="36"/>
      <c r="L15" s="36"/>
    </row>
    <row r="16" spans="1:12" ht="12.75">
      <c r="A16" s="36"/>
      <c r="B16" s="41"/>
      <c r="C16" s="41"/>
      <c r="D16" s="38"/>
      <c r="E16" s="41"/>
      <c r="F16" s="41"/>
      <c r="G16" s="38"/>
      <c r="H16" s="39"/>
      <c r="I16" s="39"/>
      <c r="J16" s="40"/>
      <c r="K16" s="36"/>
      <c r="L16" s="36"/>
    </row>
    <row r="17" spans="1:12" ht="12.75">
      <c r="A17" s="36"/>
      <c r="B17" s="42"/>
      <c r="C17" s="42"/>
      <c r="D17" s="38"/>
      <c r="E17" s="42"/>
      <c r="F17" s="42"/>
      <c r="G17" s="38"/>
      <c r="H17" s="39"/>
      <c r="I17" s="39"/>
      <c r="J17" s="40"/>
      <c r="K17" s="36"/>
      <c r="L17" s="36"/>
    </row>
    <row r="18" spans="1:12" ht="12.75">
      <c r="A18" s="36"/>
      <c r="B18" s="42"/>
      <c r="C18" s="42"/>
      <c r="D18" s="38"/>
      <c r="E18" s="42"/>
      <c r="F18" s="42"/>
      <c r="G18" s="38"/>
      <c r="H18" s="39"/>
      <c r="I18" s="39"/>
      <c r="J18" s="40"/>
      <c r="K18" s="36"/>
      <c r="L18" s="36"/>
    </row>
    <row r="19" spans="1:12" ht="12.75">
      <c r="A19" s="36"/>
      <c r="B19" s="42"/>
      <c r="C19" s="42"/>
      <c r="D19" s="38"/>
      <c r="E19" s="42"/>
      <c r="F19" s="42"/>
      <c r="G19" s="38"/>
      <c r="H19" s="39"/>
      <c r="I19" s="39"/>
      <c r="J19" s="40"/>
      <c r="K19" s="36"/>
      <c r="L19" s="36"/>
    </row>
    <row r="20" spans="1:12" ht="12.75">
      <c r="A20" s="36"/>
      <c r="B20" s="42"/>
      <c r="C20" s="42"/>
      <c r="D20" s="38"/>
      <c r="E20" s="42"/>
      <c r="F20" s="42"/>
      <c r="G20" s="38"/>
      <c r="H20" s="39"/>
      <c r="I20" s="39"/>
      <c r="J20" s="40"/>
      <c r="K20" s="36"/>
      <c r="L20" s="36"/>
    </row>
    <row r="21" spans="1:12" ht="12.75">
      <c r="A21" s="36"/>
      <c r="B21" s="42"/>
      <c r="C21" s="42"/>
      <c r="D21" s="42"/>
      <c r="E21" s="42"/>
      <c r="F21" s="42"/>
      <c r="G21" s="38"/>
      <c r="H21" s="39"/>
      <c r="I21" s="39"/>
      <c r="J21" s="40"/>
      <c r="K21" s="36"/>
      <c r="L21" s="36"/>
    </row>
    <row r="22" spans="1:12" ht="12.75">
      <c r="A22" s="36"/>
      <c r="B22" s="41"/>
      <c r="C22" s="41"/>
      <c r="D22" s="41"/>
      <c r="E22" s="41"/>
      <c r="F22" s="41"/>
      <c r="G22" s="41"/>
      <c r="H22" s="39"/>
      <c r="I22" s="39"/>
      <c r="J22" s="40"/>
      <c r="K22" s="36"/>
      <c r="L22" s="36"/>
    </row>
    <row r="23" spans="1:12" ht="12.75">
      <c r="A23" s="36"/>
      <c r="B23" s="41"/>
      <c r="C23" s="41"/>
      <c r="D23" s="41"/>
      <c r="E23" s="41"/>
      <c r="F23" s="41"/>
      <c r="G23" s="41"/>
      <c r="H23" s="39"/>
      <c r="I23" s="39"/>
      <c r="J23" s="40"/>
      <c r="K23" s="36"/>
      <c r="L23" s="36"/>
    </row>
    <row r="24" spans="1:12" ht="12.75">
      <c r="A24" s="36"/>
      <c r="B24" s="43"/>
      <c r="C24" s="42"/>
      <c r="D24" s="38"/>
      <c r="E24" s="41"/>
      <c r="F24" s="41"/>
      <c r="G24" s="41"/>
      <c r="H24" s="39"/>
      <c r="I24" s="39"/>
      <c r="J24" s="40"/>
      <c r="K24" s="36"/>
      <c r="L24" s="36"/>
    </row>
    <row r="25" spans="1:12" ht="12.75">
      <c r="A25" s="36"/>
      <c r="B25" s="44"/>
      <c r="C25" s="41"/>
      <c r="D25" s="41"/>
      <c r="E25" s="41"/>
      <c r="F25" s="41"/>
      <c r="G25" s="41"/>
      <c r="H25" s="39"/>
      <c r="I25" s="39"/>
      <c r="J25" s="40"/>
      <c r="K25" s="36"/>
      <c r="L25" s="36"/>
    </row>
    <row r="26" spans="1:12" ht="12.75">
      <c r="A26" s="36"/>
      <c r="B26" s="44"/>
      <c r="C26" s="41"/>
      <c r="D26" s="41"/>
      <c r="E26" s="42"/>
      <c r="F26" s="42"/>
      <c r="G26" s="41"/>
      <c r="H26" s="39"/>
      <c r="I26" s="39"/>
      <c r="J26" s="40"/>
      <c r="K26" s="36"/>
      <c r="L26" s="36"/>
    </row>
    <row r="27" spans="1:12" ht="12.75">
      <c r="A27" s="36"/>
      <c r="B27" s="44"/>
      <c r="C27" s="41"/>
      <c r="D27" s="41"/>
      <c r="E27" s="41"/>
      <c r="F27" s="41"/>
      <c r="G27" s="41"/>
      <c r="H27" s="39"/>
      <c r="I27" s="39"/>
      <c r="J27" s="40"/>
      <c r="K27" s="36"/>
      <c r="L27" s="36"/>
    </row>
    <row r="28" spans="1:12" ht="12.75">
      <c r="A28" s="36"/>
      <c r="B28" s="41"/>
      <c r="C28" s="41"/>
      <c r="D28" s="41"/>
      <c r="E28" s="41"/>
      <c r="F28" s="41"/>
      <c r="G28" s="41"/>
      <c r="H28" s="39"/>
      <c r="I28" s="39"/>
      <c r="J28" s="40"/>
      <c r="K28" s="36"/>
      <c r="L28" s="36"/>
    </row>
    <row r="29" spans="1:12" ht="12.75">
      <c r="A29" s="36"/>
      <c r="B29" s="41"/>
      <c r="C29" s="41"/>
      <c r="D29" s="41"/>
      <c r="E29" s="41"/>
      <c r="F29" s="41"/>
      <c r="G29" s="41"/>
      <c r="H29" s="39"/>
      <c r="I29" s="39"/>
      <c r="J29" s="40"/>
      <c r="K29" s="36"/>
      <c r="L29" s="36"/>
    </row>
    <row r="30" spans="1:12" ht="12.75">
      <c r="A30" s="36"/>
      <c r="B30" s="41"/>
      <c r="C30" s="41"/>
      <c r="D30" s="41"/>
      <c r="E30" s="41"/>
      <c r="F30" s="41"/>
      <c r="G30" s="41"/>
      <c r="H30" s="39"/>
      <c r="I30" s="39"/>
      <c r="J30" s="40"/>
      <c r="K30" s="36"/>
      <c r="L30" s="36"/>
    </row>
    <row r="31" spans="1:12" ht="12.75">
      <c r="A31" s="36"/>
      <c r="B31" s="41"/>
      <c r="C31" s="41"/>
      <c r="D31" s="41"/>
      <c r="E31" s="41"/>
      <c r="F31" s="41"/>
      <c r="G31" s="41"/>
      <c r="H31" s="39"/>
      <c r="I31" s="39"/>
      <c r="J31" s="40"/>
      <c r="K31" s="36"/>
      <c r="L31" s="36"/>
    </row>
    <row r="32" spans="1:12" ht="12.75">
      <c r="A32" s="36"/>
      <c r="B32" s="41"/>
      <c r="C32" s="41"/>
      <c r="D32" s="41"/>
      <c r="E32" s="41"/>
      <c r="F32" s="41"/>
      <c r="G32" s="41"/>
      <c r="H32" s="39"/>
      <c r="I32" s="39"/>
      <c r="J32" s="40"/>
      <c r="K32" s="36"/>
      <c r="L32" s="36"/>
    </row>
    <row r="33" spans="1:12" ht="12.75">
      <c r="A33" s="36"/>
      <c r="B33" s="41"/>
      <c r="C33" s="41"/>
      <c r="D33" s="41"/>
      <c r="E33" s="41"/>
      <c r="F33" s="41"/>
      <c r="G33" s="41"/>
      <c r="H33" s="39"/>
      <c r="I33" s="39"/>
      <c r="J33" s="40"/>
      <c r="K33" s="36"/>
      <c r="L33" s="36"/>
    </row>
    <row r="34" spans="1:12" ht="12.75">
      <c r="A34" s="36"/>
      <c r="B34" s="41"/>
      <c r="C34" s="41"/>
      <c r="D34" s="41"/>
      <c r="E34" s="41"/>
      <c r="F34" s="41"/>
      <c r="G34" s="41"/>
      <c r="H34" s="39"/>
      <c r="I34" s="39"/>
      <c r="J34" s="40"/>
      <c r="K34" s="36"/>
      <c r="L34" s="36"/>
    </row>
    <row r="35" spans="1:12" ht="12.75">
      <c r="A35" s="36"/>
      <c r="B35" s="41"/>
      <c r="C35" s="41"/>
      <c r="D35" s="41"/>
      <c r="E35" s="41"/>
      <c r="F35" s="41"/>
      <c r="G35" s="41"/>
      <c r="H35" s="39"/>
      <c r="I35" s="39"/>
      <c r="J35" s="40"/>
      <c r="K35" s="36"/>
      <c r="L35" s="36"/>
    </row>
    <row r="36" spans="1:12" ht="12.75">
      <c r="A36" s="36"/>
      <c r="B36" s="41"/>
      <c r="C36" s="41"/>
      <c r="D36" s="41"/>
      <c r="E36" s="41"/>
      <c r="F36" s="41"/>
      <c r="G36" s="41"/>
      <c r="H36" s="39"/>
      <c r="I36" s="39"/>
      <c r="J36" s="40"/>
      <c r="K36" s="36"/>
      <c r="L36" s="36"/>
    </row>
    <row r="37" spans="1:12" ht="12.75">
      <c r="A37" s="36"/>
      <c r="B37" s="41"/>
      <c r="C37" s="41"/>
      <c r="D37" s="41"/>
      <c r="E37" s="41"/>
      <c r="F37" s="41"/>
      <c r="G37" s="41"/>
      <c r="H37" s="39"/>
      <c r="I37" s="39"/>
      <c r="J37" s="40"/>
      <c r="K37" s="36"/>
      <c r="L37" s="36"/>
    </row>
    <row r="38" spans="1:12" ht="12.75">
      <c r="A38" s="45"/>
      <c r="B38" s="46"/>
      <c r="C38" s="46"/>
      <c r="D38" s="46"/>
      <c r="E38" s="46"/>
      <c r="F38" s="46"/>
      <c r="G38" s="46"/>
      <c r="H38" s="47"/>
      <c r="I38" s="47"/>
      <c r="J38" s="48"/>
      <c r="K38" s="45"/>
      <c r="L38" s="45"/>
    </row>
    <row r="39" spans="1:12" ht="12.75">
      <c r="A39" s="45"/>
      <c r="B39" s="46"/>
      <c r="C39" s="46"/>
      <c r="D39" s="46"/>
      <c r="E39" s="46"/>
      <c r="F39" s="46"/>
      <c r="G39" s="46"/>
      <c r="H39" s="47"/>
      <c r="I39" s="47"/>
      <c r="J39" s="48"/>
      <c r="K39" s="45"/>
      <c r="L39" s="45"/>
    </row>
    <row r="40" spans="1:12" ht="12.75">
      <c r="A40" s="45"/>
      <c r="B40" s="46"/>
      <c r="C40" s="46"/>
      <c r="D40" s="46"/>
      <c r="E40" s="46"/>
      <c r="F40" s="46"/>
      <c r="G40" s="46"/>
      <c r="H40" s="47"/>
      <c r="I40" s="47"/>
      <c r="J40" s="48"/>
      <c r="K40" s="45"/>
      <c r="L40" s="45"/>
    </row>
    <row r="41" spans="1:12" ht="12.75">
      <c r="A41" s="45"/>
      <c r="B41" s="46"/>
      <c r="C41" s="46"/>
      <c r="D41" s="46"/>
      <c r="E41" s="46"/>
      <c r="F41" s="46"/>
      <c r="G41" s="46"/>
      <c r="H41" s="47"/>
      <c r="I41" s="47"/>
      <c r="J41" s="48"/>
      <c r="K41" s="45"/>
      <c r="L41" s="45"/>
    </row>
    <row r="42" spans="1:12" ht="12.75">
      <c r="A42" s="45"/>
      <c r="B42" s="46"/>
      <c r="C42" s="46"/>
      <c r="D42" s="46"/>
      <c r="E42" s="46"/>
      <c r="F42" s="46"/>
      <c r="G42" s="46"/>
      <c r="H42" s="47"/>
      <c r="I42" s="47"/>
      <c r="J42" s="48"/>
      <c r="K42" s="45"/>
      <c r="L42" s="45"/>
    </row>
    <row r="43" spans="1:12" ht="12.75">
      <c r="A43" s="45"/>
      <c r="B43" s="46"/>
      <c r="C43" s="46"/>
      <c r="D43" s="46"/>
      <c r="E43" s="46"/>
      <c r="F43" s="46"/>
      <c r="G43" s="46"/>
      <c r="H43" s="47"/>
      <c r="I43" s="47"/>
      <c r="J43" s="48"/>
      <c r="K43" s="45"/>
      <c r="L43" s="45"/>
    </row>
    <row r="44" spans="1:12" ht="12.75">
      <c r="A44" s="45"/>
      <c r="B44" s="46"/>
      <c r="C44" s="46"/>
      <c r="D44" s="46"/>
      <c r="E44" s="46"/>
      <c r="F44" s="46"/>
      <c r="G44" s="46"/>
      <c r="H44" s="47"/>
      <c r="I44" s="47"/>
      <c r="J44" s="48"/>
      <c r="K44" s="45"/>
      <c r="L44" s="45"/>
    </row>
    <row r="45" spans="1:12" ht="12.75">
      <c r="A45" s="45"/>
      <c r="B45" s="46"/>
      <c r="C45" s="46"/>
      <c r="D45" s="46"/>
      <c r="E45" s="46"/>
      <c r="F45" s="46"/>
      <c r="G45" s="46"/>
      <c r="H45" s="47"/>
      <c r="I45" s="47"/>
      <c r="J45" s="48"/>
      <c r="K45" s="45"/>
      <c r="L45" s="45"/>
    </row>
    <row r="46" spans="1:12" ht="12.75">
      <c r="A46" s="45"/>
      <c r="B46" s="46"/>
      <c r="C46" s="46"/>
      <c r="D46" s="46"/>
      <c r="E46" s="46"/>
      <c r="F46" s="46"/>
      <c r="G46" s="46"/>
      <c r="H46" s="47"/>
      <c r="I46" s="47"/>
      <c r="J46" s="48"/>
      <c r="K46" s="45"/>
      <c r="L46" s="45"/>
    </row>
    <row r="47" spans="1:12" ht="12.75">
      <c r="A47" s="45"/>
      <c r="B47" s="46"/>
      <c r="C47" s="46"/>
      <c r="D47" s="46"/>
      <c r="E47" s="46"/>
      <c r="F47" s="46"/>
      <c r="G47" s="46"/>
      <c r="H47" s="47"/>
      <c r="I47" s="47"/>
      <c r="J47" s="48"/>
      <c r="K47" s="45"/>
      <c r="L47" s="45"/>
    </row>
    <row r="48" spans="1:12" ht="12.75">
      <c r="A48" s="45"/>
      <c r="B48" s="46"/>
      <c r="C48" s="46"/>
      <c r="D48" s="46"/>
      <c r="E48" s="46"/>
      <c r="F48" s="46"/>
      <c r="G48" s="46"/>
      <c r="H48" s="47"/>
      <c r="I48" s="47"/>
      <c r="J48" s="48"/>
      <c r="K48" s="45"/>
      <c r="L48" s="45"/>
    </row>
    <row r="49" spans="1:12" ht="12.75">
      <c r="A49" s="45"/>
      <c r="B49" s="46"/>
      <c r="C49" s="46"/>
      <c r="D49" s="46"/>
      <c r="E49" s="46"/>
      <c r="F49" s="46"/>
      <c r="G49" s="46"/>
      <c r="H49" s="47"/>
      <c r="I49" s="47"/>
      <c r="J49" s="48"/>
      <c r="K49" s="45"/>
      <c r="L49" s="45"/>
    </row>
    <row r="50" spans="1:12" ht="12.75">
      <c r="A50" s="45"/>
      <c r="B50" s="46"/>
      <c r="C50" s="46"/>
      <c r="D50" s="46"/>
      <c r="E50" s="46"/>
      <c r="F50" s="46"/>
      <c r="G50" s="46"/>
      <c r="H50" s="47"/>
      <c r="I50" s="47"/>
      <c r="J50" s="48"/>
      <c r="K50" s="45"/>
      <c r="L50" s="45"/>
    </row>
    <row r="51" spans="1:12" ht="12.75">
      <c r="A51" s="45"/>
      <c r="B51" s="46"/>
      <c r="C51" s="46"/>
      <c r="D51" s="46"/>
      <c r="E51" s="46"/>
      <c r="F51" s="46"/>
      <c r="G51" s="46"/>
      <c r="H51" s="47"/>
      <c r="I51" s="47"/>
      <c r="J51" s="48"/>
      <c r="K51" s="45"/>
      <c r="L51" s="45"/>
    </row>
    <row r="52" spans="1:12" ht="12.75">
      <c r="A52" s="45"/>
      <c r="B52" s="46"/>
      <c r="C52" s="46"/>
      <c r="D52" s="46"/>
      <c r="E52" s="46"/>
      <c r="F52" s="46"/>
      <c r="G52" s="46"/>
      <c r="H52" s="47"/>
      <c r="I52" s="47"/>
      <c r="J52" s="48"/>
      <c r="K52" s="45"/>
      <c r="L52" s="45"/>
    </row>
    <row r="53" spans="1:12" ht="12.75">
      <c r="A53" s="45"/>
      <c r="B53" s="46"/>
      <c r="C53" s="46"/>
      <c r="D53" s="46"/>
      <c r="E53" s="46"/>
      <c r="F53" s="46"/>
      <c r="G53" s="46"/>
      <c r="H53" s="47"/>
      <c r="I53" s="47"/>
      <c r="J53" s="48"/>
      <c r="K53" s="45"/>
      <c r="L53" s="45"/>
    </row>
    <row r="54" spans="1:12" ht="12.75">
      <c r="A54" s="45"/>
      <c r="B54" s="46"/>
      <c r="C54" s="46"/>
      <c r="D54" s="46"/>
      <c r="E54" s="46"/>
      <c r="F54" s="46"/>
      <c r="G54" s="46"/>
      <c r="H54" s="47"/>
      <c r="I54" s="47"/>
      <c r="J54" s="48"/>
      <c r="K54" s="45"/>
      <c r="L54" s="45"/>
    </row>
    <row r="55" spans="1:12" ht="12.75">
      <c r="A55" s="45"/>
      <c r="B55" s="46"/>
      <c r="C55" s="46"/>
      <c r="D55" s="46"/>
      <c r="E55" s="46"/>
      <c r="F55" s="46"/>
      <c r="G55" s="46"/>
      <c r="H55" s="47"/>
      <c r="I55" s="47"/>
      <c r="J55" s="48"/>
      <c r="K55" s="45"/>
      <c r="L55" s="45"/>
    </row>
    <row r="56" spans="1:12" ht="12.75">
      <c r="A56" s="45"/>
      <c r="B56" s="46"/>
      <c r="C56" s="46"/>
      <c r="D56" s="46"/>
      <c r="E56" s="46"/>
      <c r="F56" s="46"/>
      <c r="G56" s="46"/>
      <c r="H56" s="47"/>
      <c r="I56" s="47"/>
      <c r="J56" s="48"/>
      <c r="K56" s="45"/>
      <c r="L56" s="45"/>
    </row>
    <row r="57" spans="1:12" ht="12.75">
      <c r="A57" s="45"/>
      <c r="B57" s="46"/>
      <c r="C57" s="46"/>
      <c r="D57" s="46"/>
      <c r="E57" s="46"/>
      <c r="F57" s="46"/>
      <c r="G57" s="46"/>
      <c r="H57" s="47"/>
      <c r="I57" s="47"/>
      <c r="J57" s="48"/>
      <c r="K57" s="45"/>
      <c r="L57" s="45"/>
    </row>
    <row r="58" spans="1:12" ht="12.75">
      <c r="A58" s="45"/>
      <c r="B58" s="46"/>
      <c r="C58" s="46"/>
      <c r="D58" s="46"/>
      <c r="E58" s="46"/>
      <c r="F58" s="46"/>
      <c r="G58" s="46"/>
      <c r="H58" s="47"/>
      <c r="I58" s="47"/>
      <c r="J58" s="48"/>
      <c r="K58" s="45"/>
      <c r="L58" s="45"/>
    </row>
    <row r="59" spans="1:12" ht="12.75">
      <c r="A59" s="45"/>
      <c r="B59" s="46"/>
      <c r="C59" s="46"/>
      <c r="D59" s="46"/>
      <c r="E59" s="46"/>
      <c r="F59" s="46"/>
      <c r="G59" s="46"/>
      <c r="H59" s="47"/>
      <c r="I59" s="47"/>
      <c r="J59" s="48"/>
      <c r="K59" s="45"/>
      <c r="L59" s="45"/>
    </row>
    <row r="60" spans="1:12" ht="12.75">
      <c r="A60" s="45"/>
      <c r="B60" s="46"/>
      <c r="C60" s="46"/>
      <c r="D60" s="46"/>
      <c r="E60" s="46"/>
      <c r="F60" s="46"/>
      <c r="G60" s="46"/>
      <c r="H60" s="47"/>
      <c r="I60" s="47"/>
      <c r="J60" s="48"/>
      <c r="K60" s="45"/>
      <c r="L60" s="45"/>
    </row>
    <row r="61" spans="1:12" ht="12.75">
      <c r="A61" s="45"/>
      <c r="B61" s="46"/>
      <c r="C61" s="46"/>
      <c r="D61" s="46"/>
      <c r="E61" s="46"/>
      <c r="F61" s="46"/>
      <c r="G61" s="46"/>
      <c r="H61" s="47"/>
      <c r="I61" s="47"/>
      <c r="J61" s="48"/>
      <c r="K61" s="45"/>
      <c r="L61" s="45"/>
    </row>
    <row r="62" spans="1:12" ht="12.75">
      <c r="A62" s="45"/>
      <c r="B62" s="46"/>
      <c r="C62" s="46"/>
      <c r="D62" s="46"/>
      <c r="E62" s="46"/>
      <c r="F62" s="46"/>
      <c r="G62" s="46"/>
      <c r="H62" s="47"/>
      <c r="I62" s="47"/>
      <c r="J62" s="48"/>
      <c r="K62" s="45"/>
      <c r="L62" s="45"/>
    </row>
    <row r="63" spans="1:12" ht="12.75">
      <c r="A63" s="45"/>
      <c r="B63" s="46"/>
      <c r="C63" s="46"/>
      <c r="D63" s="46"/>
      <c r="E63" s="46"/>
      <c r="F63" s="46"/>
      <c r="G63" s="46"/>
      <c r="H63" s="47"/>
      <c r="I63" s="47"/>
      <c r="J63" s="48"/>
      <c r="K63" s="45"/>
      <c r="L63" s="45"/>
    </row>
    <row r="64" spans="1:12" ht="12.75">
      <c r="A64" s="45"/>
      <c r="B64" s="46"/>
      <c r="C64" s="46"/>
      <c r="D64" s="46"/>
      <c r="E64" s="46"/>
      <c r="F64" s="46"/>
      <c r="G64" s="46"/>
      <c r="H64" s="47"/>
      <c r="I64" s="47"/>
      <c r="J64" s="48"/>
      <c r="K64" s="45"/>
      <c r="L64" s="45"/>
    </row>
    <row r="65" spans="1:12" ht="12.75">
      <c r="A65" s="45"/>
      <c r="B65" s="46"/>
      <c r="C65" s="46"/>
      <c r="D65" s="46"/>
      <c r="E65" s="46"/>
      <c r="F65" s="46"/>
      <c r="G65" s="46"/>
      <c r="H65" s="47"/>
      <c r="I65" s="47"/>
      <c r="J65" s="48"/>
      <c r="K65" s="45"/>
      <c r="L65" s="45"/>
    </row>
    <row r="66" spans="1:12" ht="12.75">
      <c r="A66" s="45"/>
      <c r="B66" s="46"/>
      <c r="C66" s="46"/>
      <c r="D66" s="46"/>
      <c r="E66" s="46"/>
      <c r="F66" s="46"/>
      <c r="G66" s="46"/>
      <c r="H66" s="47"/>
      <c r="I66" s="47"/>
      <c r="J66" s="48"/>
      <c r="K66" s="45"/>
      <c r="L66" s="45"/>
    </row>
    <row r="67" spans="1:12" ht="12.75">
      <c r="A67" s="45"/>
      <c r="B67" s="46"/>
      <c r="C67" s="46"/>
      <c r="D67" s="46"/>
      <c r="E67" s="46"/>
      <c r="F67" s="46"/>
      <c r="G67" s="46"/>
      <c r="H67" s="47"/>
      <c r="I67" s="47"/>
      <c r="J67" s="48"/>
      <c r="K67" s="45"/>
      <c r="L67" s="45"/>
    </row>
    <row r="68" spans="1:12" ht="12.75">
      <c r="A68" s="45"/>
      <c r="B68" s="46"/>
      <c r="C68" s="46"/>
      <c r="D68" s="46"/>
      <c r="E68" s="46"/>
      <c r="F68" s="46"/>
      <c r="G68" s="46"/>
      <c r="H68" s="47"/>
      <c r="I68" s="47"/>
      <c r="J68" s="48"/>
      <c r="K68" s="45"/>
      <c r="L68" s="45"/>
    </row>
    <row r="69" spans="1:12" ht="12.75">
      <c r="A69" s="45"/>
      <c r="B69" s="46"/>
      <c r="C69" s="46"/>
      <c r="D69" s="46"/>
      <c r="E69" s="46"/>
      <c r="F69" s="46"/>
      <c r="G69" s="46"/>
      <c r="H69" s="47"/>
      <c r="I69" s="47"/>
      <c r="J69" s="48"/>
      <c r="K69" s="45"/>
      <c r="L69" s="45"/>
    </row>
    <row r="70" spans="1:12" ht="12.75">
      <c r="A70" s="45"/>
      <c r="B70" s="46"/>
      <c r="C70" s="46"/>
      <c r="D70" s="46"/>
      <c r="E70" s="46"/>
      <c r="F70" s="46"/>
      <c r="G70" s="46"/>
      <c r="H70" s="47"/>
      <c r="I70" s="47"/>
      <c r="J70" s="48"/>
      <c r="K70" s="45"/>
      <c r="L70" s="45"/>
    </row>
    <row r="71" spans="1:12" ht="12.75">
      <c r="A71" s="45"/>
      <c r="B71" s="46"/>
      <c r="C71" s="46"/>
      <c r="D71" s="46"/>
      <c r="E71" s="46"/>
      <c r="F71" s="46"/>
      <c r="G71" s="46"/>
      <c r="H71" s="47"/>
      <c r="I71" s="47"/>
      <c r="J71" s="48"/>
      <c r="K71" s="45"/>
      <c r="L71" s="45"/>
    </row>
    <row r="72" spans="1:12" ht="12.75">
      <c r="A72" s="45"/>
      <c r="B72" s="46"/>
      <c r="C72" s="46"/>
      <c r="D72" s="46"/>
      <c r="E72" s="46"/>
      <c r="F72" s="46"/>
      <c r="G72" s="46"/>
      <c r="H72" s="47"/>
      <c r="I72" s="47"/>
      <c r="J72" s="48"/>
      <c r="K72" s="45"/>
      <c r="L72" s="45"/>
    </row>
    <row r="73" spans="1:12" ht="12.75">
      <c r="A73" s="45"/>
      <c r="B73" s="46"/>
      <c r="C73" s="46"/>
      <c r="D73" s="46"/>
      <c r="E73" s="46"/>
      <c r="F73" s="46"/>
      <c r="G73" s="46"/>
      <c r="H73" s="47"/>
      <c r="I73" s="47"/>
      <c r="J73" s="48"/>
      <c r="K73" s="45"/>
      <c r="L73" s="45"/>
    </row>
    <row r="74" spans="1:12" ht="12.75">
      <c r="A74" s="45"/>
      <c r="B74" s="46"/>
      <c r="C74" s="46"/>
      <c r="D74" s="46"/>
      <c r="E74" s="46"/>
      <c r="F74" s="46"/>
      <c r="G74" s="46"/>
      <c r="H74" s="47"/>
      <c r="I74" s="47"/>
      <c r="J74" s="48"/>
      <c r="K74" s="45"/>
      <c r="L74" s="45"/>
    </row>
    <row r="75" spans="1:12" ht="12.75">
      <c r="A75" s="45"/>
      <c r="B75" s="46"/>
      <c r="C75" s="46"/>
      <c r="D75" s="46"/>
      <c r="E75" s="46"/>
      <c r="F75" s="46"/>
      <c r="G75" s="46"/>
      <c r="H75" s="47"/>
      <c r="I75" s="47"/>
      <c r="J75" s="48"/>
      <c r="K75" s="45"/>
      <c r="L75" s="45"/>
    </row>
    <row r="76" spans="1:12" ht="12.75">
      <c r="A76" s="45"/>
      <c r="B76" s="46"/>
      <c r="C76" s="46"/>
      <c r="D76" s="46"/>
      <c r="E76" s="46"/>
      <c r="F76" s="46"/>
      <c r="G76" s="46"/>
      <c r="H76" s="47"/>
      <c r="I76" s="47"/>
      <c r="J76" s="48"/>
      <c r="K76" s="45"/>
      <c r="L76" s="45"/>
    </row>
    <row r="77" spans="1:12" ht="12.75">
      <c r="A77" s="45"/>
      <c r="B77" s="46"/>
      <c r="C77" s="46"/>
      <c r="D77" s="46"/>
      <c r="E77" s="46"/>
      <c r="F77" s="46"/>
      <c r="G77" s="46"/>
      <c r="H77" s="47"/>
      <c r="I77" s="47"/>
      <c r="J77" s="48"/>
      <c r="K77" s="45"/>
      <c r="L77" s="45"/>
    </row>
    <row r="78" spans="1:12" ht="12.75">
      <c r="A78" s="45"/>
      <c r="B78" s="46"/>
      <c r="C78" s="46"/>
      <c r="D78" s="46"/>
      <c r="E78" s="46"/>
      <c r="F78" s="46"/>
      <c r="G78" s="46"/>
      <c r="H78" s="47"/>
      <c r="I78" s="47"/>
      <c r="J78" s="48"/>
      <c r="K78" s="45"/>
      <c r="L78" s="45"/>
    </row>
    <row r="79" spans="1:12" ht="12.75">
      <c r="A79" s="45"/>
      <c r="B79" s="46"/>
      <c r="C79" s="46"/>
      <c r="D79" s="46"/>
      <c r="E79" s="46"/>
      <c r="F79" s="46"/>
      <c r="G79" s="46"/>
      <c r="H79" s="47"/>
      <c r="I79" s="47"/>
      <c r="J79" s="48"/>
      <c r="K79" s="45"/>
      <c r="L79" s="45"/>
    </row>
    <row r="80" spans="1:12" ht="12.75">
      <c r="A80" s="45"/>
      <c r="B80" s="46"/>
      <c r="C80" s="46"/>
      <c r="D80" s="46"/>
      <c r="E80" s="46"/>
      <c r="F80" s="46"/>
      <c r="G80" s="46"/>
      <c r="H80" s="47"/>
      <c r="I80" s="47"/>
      <c r="J80" s="48"/>
      <c r="K80" s="45"/>
      <c r="L80" s="45"/>
    </row>
    <row r="81" spans="1:12" ht="12.75">
      <c r="A81" s="45"/>
      <c r="B81" s="46"/>
      <c r="C81" s="46"/>
      <c r="D81" s="46"/>
      <c r="E81" s="46"/>
      <c r="F81" s="46"/>
      <c r="G81" s="46"/>
      <c r="H81" s="47"/>
      <c r="I81" s="47"/>
      <c r="J81" s="48"/>
      <c r="K81" s="45"/>
      <c r="L81" s="45"/>
    </row>
    <row r="82" spans="1:12" ht="12.75">
      <c r="A82" s="45"/>
      <c r="B82" s="46"/>
      <c r="C82" s="46"/>
      <c r="D82" s="46"/>
      <c r="E82" s="46"/>
      <c r="F82" s="46"/>
      <c r="G82" s="46"/>
      <c r="H82" s="47"/>
      <c r="I82" s="47"/>
      <c r="J82" s="48"/>
      <c r="K82" s="45"/>
      <c r="L82" s="45"/>
    </row>
    <row r="83" spans="1:12" ht="12.75">
      <c r="A83" s="45"/>
      <c r="B83" s="46"/>
      <c r="C83" s="46"/>
      <c r="D83" s="46"/>
      <c r="E83" s="46"/>
      <c r="F83" s="46"/>
      <c r="G83" s="46"/>
      <c r="H83" s="47"/>
      <c r="I83" s="47"/>
      <c r="J83" s="48"/>
      <c r="K83" s="45"/>
      <c r="L83" s="45"/>
    </row>
    <row r="84" spans="1:7" ht="12.75">
      <c r="A84" s="49"/>
      <c r="B84" s="50"/>
      <c r="C84" s="50"/>
      <c r="D84" s="50"/>
      <c r="E84" s="50"/>
      <c r="F84" s="50"/>
      <c r="G84" s="5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30" sqref="N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 Setterberg Data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Backman-Hsieh</dc:creator>
  <cp:keywords/>
  <dc:description/>
  <cp:lastModifiedBy>Carin Balfe Arbman</cp:lastModifiedBy>
  <cp:lastPrinted>2008-08-15T09:49:07Z</cp:lastPrinted>
  <dcterms:created xsi:type="dcterms:W3CDTF">2008-05-07T13:59:35Z</dcterms:created>
  <dcterms:modified xsi:type="dcterms:W3CDTF">2008-08-18T13:46:21Z</dcterms:modified>
  <cp:category/>
  <cp:version/>
  <cp:contentType/>
  <cp:contentStatus/>
</cp:coreProperties>
</file>