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185" yWindow="1965" windowWidth="11565" windowHeight="7905" activeTab="0"/>
  </bookViews>
  <sheets>
    <sheet name="MBB juni" sheetId="1" r:id="rId1"/>
    <sheet name="MBB graf" sheetId="2" r:id="rId2"/>
  </sheets>
  <definedNames>
    <definedName name="_xlnm.Print_Area" localSheetId="0">'MBB juni'!$A$1:$G$19</definedName>
  </definedNames>
  <calcPr calcId="145621"/>
</workbook>
</file>

<file path=xl/sharedStrings.xml><?xml version="1.0" encoding="utf-8"?>
<sst xmlns="http://schemas.openxmlformats.org/spreadsheetml/2006/main" count="42" uniqueCount="30">
  <si>
    <t>Dagspress landsort *</t>
  </si>
  <si>
    <t>Fackpress</t>
  </si>
  <si>
    <t>Utomhus/trafikreklam</t>
  </si>
  <si>
    <t>Bio</t>
  </si>
  <si>
    <t>Internet</t>
  </si>
  <si>
    <t>Sök</t>
  </si>
  <si>
    <t>Radio</t>
  </si>
  <si>
    <t>TV</t>
  </si>
  <si>
    <t>Summa</t>
  </si>
  <si>
    <t xml:space="preserve">Sveapaket * </t>
  </si>
  <si>
    <t>Fördelning 60% Landsort / 40% Storstad</t>
  </si>
  <si>
    <t>Populärpress</t>
  </si>
  <si>
    <t>DR/Annonsblad ***</t>
  </si>
  <si>
    <t>Övrigt ****</t>
  </si>
  <si>
    <t>Dagspress storstad *</t>
  </si>
  <si>
    <t>Dagspress kväll</t>
  </si>
  <si>
    <t>Ack diff</t>
  </si>
  <si>
    <t>Populärpress</t>
  </si>
  <si>
    <t>DR/Annonsblad***</t>
  </si>
  <si>
    <t>Övrigt***</t>
  </si>
  <si>
    <t>Mediebyråbarometern</t>
  </si>
  <si>
    <t>Sök**</t>
  </si>
  <si>
    <t>Juni</t>
  </si>
  <si>
    <t>Diff juni</t>
  </si>
  <si>
    <t>Juni 2013</t>
  </si>
  <si>
    <t>Ack 2013</t>
  </si>
  <si>
    <t>Juni 2014</t>
  </si>
  <si>
    <t>Ack 2014</t>
  </si>
  <si>
    <t>Mediebyråbarometern jun 2014</t>
  </si>
  <si>
    <t>Ackumulerad differens 241, 109, 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</si>
</sst>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 applyAlignment="1">
      <alignment horizontal="right" vertical="center"/>
    </xf>
    <xf numFmtId="164" fontId="2" fillId="2" borderId="2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 vertical="center"/>
    </xf>
    <xf numFmtId="0" fontId="3" fillId="2" borderId="0" xfId="0" applyFont="1" applyFill="1"/>
    <xf numFmtId="17" fontId="3" fillId="2" borderId="3" xfId="0" applyNumberFormat="1" applyFont="1" applyFill="1" applyBorder="1" quotePrefix="1"/>
    <xf numFmtId="17" fontId="3" fillId="2" borderId="3" xfId="0" applyNumberFormat="1" applyFont="1" applyFill="1" applyBorder="1" applyAlignment="1" quotePrefix="1">
      <alignment horizontal="right"/>
    </xf>
    <xf numFmtId="0" fontId="3" fillId="2" borderId="3" xfId="0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164" fontId="2" fillId="2" borderId="0" xfId="15" applyNumberFormat="1" applyFont="1" applyFill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164" fontId="3" fillId="2" borderId="1" xfId="15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164" fontId="1" fillId="2" borderId="0" xfId="0" applyNumberFormat="1" applyFont="1" applyFill="1"/>
    <xf numFmtId="0" fontId="4" fillId="2" borderId="0" xfId="0" applyFont="1" applyFill="1"/>
    <xf numFmtId="3" fontId="4" fillId="2" borderId="0" xfId="0" applyNumberFormat="1" applyFont="1" applyFill="1" applyAlignment="1">
      <alignment horizontal="right"/>
    </xf>
    <xf numFmtId="164" fontId="4" fillId="2" borderId="0" xfId="15" applyNumberFormat="1" applyFont="1" applyFill="1" applyAlignment="1">
      <alignment horizontal="right"/>
    </xf>
    <xf numFmtId="3" fontId="0" fillId="2" borderId="0" xfId="0" applyNumberFormat="1" applyFill="1"/>
    <xf numFmtId="164" fontId="4" fillId="2" borderId="0" xfId="15" applyNumberFormat="1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horizontal="right"/>
    </xf>
    <xf numFmtId="2" fontId="2" fillId="2" borderId="0" xfId="15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'MBB graf'!$P$3</c:f>
              <c:strCache>
                <c:ptCount val="1"/>
                <c:pt idx="0">
                  <c:v>Diff juni</c:v>
                </c:pt>
              </c:strCache>
            </c:strRef>
          </c:tx>
          <c:spPr>
            <a:solidFill>
              <a:srgbClr val="726D6A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'MBB graf'!$O$4:$O$17</c:f>
              <c:strCache/>
            </c:strRef>
          </c:cat>
          <c:val>
            <c:numRef>
              <c:f>'MBB graf'!$P$4:$P$17</c:f>
              <c:numCache/>
            </c:numRef>
          </c:val>
        </c:ser>
        <c:ser>
          <c:idx val="1"/>
          <c:order val="1"/>
          <c:tx>
            <c:strRef>
              <c:f>'MBB graf'!$Q$3</c:f>
              <c:strCache>
                <c:ptCount val="1"/>
                <c:pt idx="0">
                  <c:v>Ack diff</c:v>
                </c:pt>
              </c:strCache>
            </c:strRef>
          </c:tx>
          <c:spPr>
            <a:solidFill>
              <a:srgbClr val="F16D7E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'MBB graf'!$O$4:$O$17</c:f>
              <c:strCache/>
            </c:strRef>
          </c:cat>
          <c:val>
            <c:numRef>
              <c:f>'MBB graf'!$Q$4:$Q$17</c:f>
              <c:numCache/>
            </c:numRef>
          </c:val>
        </c:ser>
        <c:axId val="64988743"/>
        <c:axId val="21851316"/>
      </c:barChart>
      <c:catAx>
        <c:axId val="6498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21851316"/>
        <c:crosses val="autoZero"/>
        <c:auto val="1"/>
        <c:lblOffset val="100"/>
        <c:noMultiLvlLbl val="0"/>
      </c:catAx>
      <c:valAx>
        <c:axId val="21851316"/>
        <c:scaling>
          <c:orientation val="minMax"/>
          <c:max val="0.6000000000000001"/>
          <c:min val="-0.30000000000000004"/>
        </c:scaling>
        <c:axPos val="l"/>
        <c:delete val="0"/>
        <c:numFmt formatCode="0%" sourceLinked="0"/>
        <c:majorTickMark val="out"/>
        <c:minorTickMark val="none"/>
        <c:tickLblPos val="nextTo"/>
        <c:crossAx val="6498874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11</xdr:col>
      <xdr:colOff>590550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66675" y="66675"/>
        <a:ext cx="72294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 topLeftCell="A1">
      <selection activeCell="A2" sqref="A2:G16"/>
    </sheetView>
  </sheetViews>
  <sheetFormatPr defaultColWidth="9.140625" defaultRowHeight="12.75"/>
  <cols>
    <col min="1" max="1" width="28.140625" style="2" customWidth="1"/>
    <col min="2" max="3" width="15.7109375" style="2" customWidth="1"/>
    <col min="4" max="4" width="10.7109375" style="21" customWidth="1"/>
    <col min="5" max="6" width="15.7109375" style="2" customWidth="1"/>
    <col min="7" max="7" width="10.7109375" style="2" customWidth="1"/>
    <col min="8" max="8" width="9.28125" style="2" bestFit="1" customWidth="1"/>
    <col min="9" max="16384" width="9.140625" style="2" customWidth="1"/>
  </cols>
  <sheetData>
    <row r="1" spans="1:7" ht="12.75">
      <c r="A1" s="7" t="s">
        <v>20</v>
      </c>
      <c r="B1" s="7"/>
      <c r="C1" s="7"/>
      <c r="D1" s="7"/>
      <c r="E1" s="7"/>
      <c r="F1" s="7"/>
      <c r="G1" s="3"/>
    </row>
    <row r="2" spans="1:7" ht="13.5" thickBot="1">
      <c r="A2" s="8" t="s">
        <v>22</v>
      </c>
      <c r="B2" s="9" t="s">
        <v>26</v>
      </c>
      <c r="C2" s="9" t="s">
        <v>24</v>
      </c>
      <c r="D2" s="9" t="s">
        <v>23</v>
      </c>
      <c r="E2" s="10" t="s">
        <v>27</v>
      </c>
      <c r="F2" s="10" t="s">
        <v>25</v>
      </c>
      <c r="G2" s="9" t="s">
        <v>16</v>
      </c>
    </row>
    <row r="3" spans="1:7" ht="13.5" thickTop="1">
      <c r="A3" s="3" t="s">
        <v>0</v>
      </c>
      <c r="B3" s="11">
        <v>64830117.725</v>
      </c>
      <c r="C3" s="11">
        <v>70907313.05000001</v>
      </c>
      <c r="D3" s="12">
        <f aca="true" t="shared" si="0" ref="D3:D15">(B3/C3)-1</f>
        <v>-0.0857061854919633</v>
      </c>
      <c r="E3" s="11">
        <v>450695237.59999996</v>
      </c>
      <c r="F3" s="11">
        <v>457494929.25</v>
      </c>
      <c r="G3" s="12">
        <f>(E3/F3)-1</f>
        <v>-0.01486287872337122</v>
      </c>
    </row>
    <row r="4" spans="1:7" ht="12.75">
      <c r="A4" s="3" t="s">
        <v>14</v>
      </c>
      <c r="B4" s="11">
        <v>85171861.421</v>
      </c>
      <c r="C4" s="11">
        <v>102998927.47399999</v>
      </c>
      <c r="D4" s="12">
        <f t="shared" si="0"/>
        <v>-0.17308011345555097</v>
      </c>
      <c r="E4" s="11">
        <v>616352594.0320001</v>
      </c>
      <c r="F4" s="11">
        <v>692150475.426</v>
      </c>
      <c r="G4" s="12">
        <f aca="true" t="shared" si="1" ref="G4:G16">(E4/F4)-1</f>
        <v>-0.10951069757966769</v>
      </c>
    </row>
    <row r="5" spans="1:7" ht="12.75">
      <c r="A5" s="3" t="s">
        <v>15</v>
      </c>
      <c r="B5" s="11">
        <v>28067188.854</v>
      </c>
      <c r="C5" s="11">
        <v>29758670.476</v>
      </c>
      <c r="D5" s="12">
        <f t="shared" si="0"/>
        <v>-0.056839959411633</v>
      </c>
      <c r="E5" s="11">
        <v>145330819.368</v>
      </c>
      <c r="F5" s="11">
        <v>174388652.324</v>
      </c>
      <c r="G5" s="12">
        <f t="shared" si="1"/>
        <v>-0.16662685655723108</v>
      </c>
    </row>
    <row r="6" spans="1:7" ht="12.75">
      <c r="A6" s="3" t="s">
        <v>11</v>
      </c>
      <c r="B6" s="11">
        <v>33378486</v>
      </c>
      <c r="C6" s="11">
        <v>37324060</v>
      </c>
      <c r="D6" s="12">
        <f t="shared" si="0"/>
        <v>-0.1057112757829668</v>
      </c>
      <c r="E6" s="11">
        <v>198955202</v>
      </c>
      <c r="F6" s="11">
        <v>228931396</v>
      </c>
      <c r="G6" s="12">
        <f t="shared" si="1"/>
        <v>-0.1309396374798676</v>
      </c>
    </row>
    <row r="7" spans="1:7" ht="12.75">
      <c r="A7" s="3" t="s">
        <v>1</v>
      </c>
      <c r="B7" s="11">
        <v>9740811</v>
      </c>
      <c r="C7" s="11">
        <v>9849129</v>
      </c>
      <c r="D7" s="12">
        <f t="shared" si="0"/>
        <v>-0.010997723758111033</v>
      </c>
      <c r="E7" s="11">
        <v>77753579</v>
      </c>
      <c r="F7" s="11">
        <v>81219017</v>
      </c>
      <c r="G7" s="12">
        <f t="shared" si="1"/>
        <v>-0.04266781510049544</v>
      </c>
    </row>
    <row r="8" spans="1:7" ht="12.75">
      <c r="A8" s="3" t="s">
        <v>2</v>
      </c>
      <c r="B8" s="11">
        <v>79897648</v>
      </c>
      <c r="C8" s="11">
        <v>51599115</v>
      </c>
      <c r="D8" s="12">
        <f t="shared" si="0"/>
        <v>0.5484305883928435</v>
      </c>
      <c r="E8" s="11">
        <v>440039642</v>
      </c>
      <c r="F8" s="11">
        <v>397467305</v>
      </c>
      <c r="G8" s="12">
        <f t="shared" si="1"/>
        <v>0.10710902875395001</v>
      </c>
    </row>
    <row r="9" spans="1:7" ht="12.75">
      <c r="A9" s="3" t="s">
        <v>3</v>
      </c>
      <c r="B9" s="11">
        <v>5357715</v>
      </c>
      <c r="C9" s="11">
        <v>4037126</v>
      </c>
      <c r="D9" s="12">
        <f t="shared" si="0"/>
        <v>0.3271111676970202</v>
      </c>
      <c r="E9" s="11">
        <v>40724071</v>
      </c>
      <c r="F9" s="11">
        <v>38220117</v>
      </c>
      <c r="G9" s="12">
        <f t="shared" si="1"/>
        <v>0.06551403283250012</v>
      </c>
    </row>
    <row r="10" spans="1:7" ht="12.75">
      <c r="A10" s="3" t="s">
        <v>4</v>
      </c>
      <c r="B10" s="11">
        <v>202596370</v>
      </c>
      <c r="C10" s="11">
        <v>140599659</v>
      </c>
      <c r="D10" s="12">
        <f t="shared" si="0"/>
        <v>0.44094495990207205</v>
      </c>
      <c r="E10" s="11">
        <v>1312866681</v>
      </c>
      <c r="F10" s="11">
        <v>1067231055</v>
      </c>
      <c r="G10" s="12">
        <f t="shared" si="1"/>
        <v>0.23016161762646603</v>
      </c>
    </row>
    <row r="11" spans="1:7" ht="12.75">
      <c r="A11" s="3" t="s">
        <v>21</v>
      </c>
      <c r="B11" s="11">
        <v>31330040</v>
      </c>
      <c r="C11" s="11">
        <v>26615356</v>
      </c>
      <c r="D11" s="12">
        <f t="shared" si="0"/>
        <v>0.17714149681108915</v>
      </c>
      <c r="E11" s="11">
        <v>222277598</v>
      </c>
      <c r="F11" s="11">
        <v>199656576</v>
      </c>
      <c r="G11" s="12">
        <f t="shared" si="1"/>
        <v>0.1132996591106521</v>
      </c>
    </row>
    <row r="12" spans="1:7" ht="12.75">
      <c r="A12" s="3" t="s">
        <v>6</v>
      </c>
      <c r="B12" s="11">
        <v>28621817</v>
      </c>
      <c r="C12" s="11">
        <v>22446321</v>
      </c>
      <c r="D12" s="12">
        <f t="shared" si="0"/>
        <v>0.27512285866356456</v>
      </c>
      <c r="E12" s="11">
        <v>174338886</v>
      </c>
      <c r="F12" s="11">
        <v>153924049</v>
      </c>
      <c r="G12" s="12">
        <f t="shared" si="1"/>
        <v>0.13262928783792582</v>
      </c>
    </row>
    <row r="13" spans="1:7" ht="12.75">
      <c r="A13" s="3" t="s">
        <v>7</v>
      </c>
      <c r="B13" s="11">
        <v>371239763</v>
      </c>
      <c r="C13" s="11">
        <v>310648810</v>
      </c>
      <c r="D13" s="12">
        <f t="shared" si="0"/>
        <v>0.1950464674240986</v>
      </c>
      <c r="E13" s="11">
        <v>2610757382</v>
      </c>
      <c r="F13" s="11">
        <v>2584943212</v>
      </c>
      <c r="G13" s="12">
        <f t="shared" si="1"/>
        <v>0.009986358648098603</v>
      </c>
    </row>
    <row r="14" spans="1:7" ht="12.75">
      <c r="A14" s="3" t="s">
        <v>12</v>
      </c>
      <c r="B14" s="11">
        <v>35191997</v>
      </c>
      <c r="C14" s="11">
        <v>34707160</v>
      </c>
      <c r="D14" s="12">
        <f t="shared" si="0"/>
        <v>0.013969365398955214</v>
      </c>
      <c r="E14" s="11">
        <v>241060276</v>
      </c>
      <c r="F14" s="11">
        <v>257017877</v>
      </c>
      <c r="G14" s="12">
        <f t="shared" si="1"/>
        <v>-0.06208751385803413</v>
      </c>
    </row>
    <row r="15" spans="1:7" ht="12.75">
      <c r="A15" s="3" t="s">
        <v>13</v>
      </c>
      <c r="B15" s="11">
        <v>14701139</v>
      </c>
      <c r="C15" s="11">
        <v>10552841</v>
      </c>
      <c r="D15" s="12">
        <f t="shared" si="0"/>
        <v>0.3930977449579691</v>
      </c>
      <c r="E15" s="11">
        <v>100989264</v>
      </c>
      <c r="F15" s="11">
        <v>79511018</v>
      </c>
      <c r="G15" s="12">
        <f t="shared" si="1"/>
        <v>0.2701291788265119</v>
      </c>
    </row>
    <row r="16" spans="1:7" ht="13.5" thickBot="1">
      <c r="A16" s="1" t="s">
        <v>8</v>
      </c>
      <c r="B16" s="13">
        <f>SUM(B3:B15)</f>
        <v>990124954</v>
      </c>
      <c r="C16" s="13">
        <f>SUM(C3:C15)</f>
        <v>852044488</v>
      </c>
      <c r="D16" s="14">
        <f aca="true" t="shared" si="2" ref="D16">(B16/C16)-1</f>
        <v>0.16205781264322905</v>
      </c>
      <c r="E16" s="13">
        <f>SUM(E3:E15)</f>
        <v>6632141232</v>
      </c>
      <c r="F16" s="13">
        <f>SUM(F3:F15)</f>
        <v>6412155679</v>
      </c>
      <c r="G16" s="14">
        <f t="shared" si="1"/>
        <v>0.03430758141454038</v>
      </c>
    </row>
    <row r="17" spans="2:8" ht="13.5" thickTop="1">
      <c r="B17" s="15"/>
      <c r="C17" s="16"/>
      <c r="D17" s="15"/>
      <c r="E17" s="16"/>
      <c r="F17" s="16"/>
      <c r="G17" s="16"/>
      <c r="H17" s="17"/>
    </row>
    <row r="18" spans="1:7" ht="12.75">
      <c r="A18" s="18" t="s">
        <v>9</v>
      </c>
      <c r="B18" s="19"/>
      <c r="C18" s="19"/>
      <c r="D18" s="20"/>
      <c r="E18" s="19"/>
      <c r="F18" s="19"/>
      <c r="G18" s="16"/>
    </row>
    <row r="19" spans="1:7" ht="12.75">
      <c r="A19" s="18" t="s">
        <v>10</v>
      </c>
      <c r="G19" s="22"/>
    </row>
    <row r="20" ht="12.75">
      <c r="D20" s="2"/>
    </row>
    <row r="21" spans="1:4" ht="12.75">
      <c r="A21" s="23"/>
      <c r="B21" s="21"/>
      <c r="D21" s="2"/>
    </row>
    <row r="22" spans="1:4" ht="12.75">
      <c r="A22" s="23"/>
      <c r="B22" s="21"/>
      <c r="D22" s="2"/>
    </row>
    <row r="26" spans="1:2" ht="12.75">
      <c r="A26" s="24"/>
      <c r="B26" s="25"/>
    </row>
    <row r="27" spans="1:2" ht="12.75">
      <c r="A27" s="24"/>
      <c r="B27" s="26"/>
    </row>
    <row r="28" spans="1:2" ht="12.75">
      <c r="A28" s="24"/>
      <c r="B28" s="27"/>
    </row>
    <row r="29" spans="1:2" ht="12.75">
      <c r="A29" s="24"/>
      <c r="B29" s="25"/>
    </row>
    <row r="30" spans="1:2" ht="12.75">
      <c r="A30" s="24"/>
      <c r="B30" s="27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D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5"/>
  <sheetViews>
    <sheetView zoomScale="85" zoomScaleNormal="85" workbookViewId="0" topLeftCell="A1">
      <selection activeCell="O46" sqref="O46"/>
    </sheetView>
  </sheetViews>
  <sheetFormatPr defaultColWidth="9.140625" defaultRowHeight="12.75"/>
  <cols>
    <col min="1" max="14" width="9.140625" style="2" customWidth="1"/>
    <col min="15" max="15" width="27.28125" style="2" bestFit="1" customWidth="1"/>
    <col min="16" max="16384" width="9.140625" style="2" customWidth="1"/>
  </cols>
  <sheetData>
    <row r="3" spans="15:17" ht="13.5" thickBot="1">
      <c r="O3" s="1" t="s">
        <v>28</v>
      </c>
      <c r="P3" s="1" t="s">
        <v>23</v>
      </c>
      <c r="Q3" s="1" t="s">
        <v>16</v>
      </c>
    </row>
    <row r="4" spans="15:17" ht="13.5" thickTop="1">
      <c r="O4" s="3" t="s">
        <v>0</v>
      </c>
      <c r="P4" s="4">
        <v>-0.0857061854919633</v>
      </c>
      <c r="Q4" s="4">
        <v>-0.01486287872337122</v>
      </c>
    </row>
    <row r="5" spans="15:17" ht="12.75">
      <c r="O5" s="3" t="s">
        <v>14</v>
      </c>
      <c r="P5" s="4">
        <v>-0.17308011345555097</v>
      </c>
      <c r="Q5" s="4">
        <v>-0.10951069757966769</v>
      </c>
    </row>
    <row r="6" spans="15:17" ht="12.75">
      <c r="O6" s="3" t="s">
        <v>15</v>
      </c>
      <c r="P6" s="4">
        <v>-0.056839959411633</v>
      </c>
      <c r="Q6" s="4">
        <v>-0.16662685655723108</v>
      </c>
    </row>
    <row r="7" spans="15:17" ht="12.75">
      <c r="O7" s="3" t="s">
        <v>17</v>
      </c>
      <c r="P7" s="4">
        <v>-0.1057112757829668</v>
      </c>
      <c r="Q7" s="4">
        <v>-0.1309396374798676</v>
      </c>
    </row>
    <row r="8" spans="15:17" ht="12.75">
      <c r="O8" s="3" t="s">
        <v>1</v>
      </c>
      <c r="P8" s="4">
        <v>-0.010997723758111033</v>
      </c>
      <c r="Q8" s="4">
        <v>-0.04266781510049544</v>
      </c>
    </row>
    <row r="9" spans="15:17" ht="12.75">
      <c r="O9" s="3" t="s">
        <v>2</v>
      </c>
      <c r="P9" s="4">
        <v>0.5484305883928435</v>
      </c>
      <c r="Q9" s="4">
        <v>0.10710902875395001</v>
      </c>
    </row>
    <row r="10" spans="15:17" ht="12.75">
      <c r="O10" s="3" t="s">
        <v>3</v>
      </c>
      <c r="P10" s="4">
        <v>0.3271111676970202</v>
      </c>
      <c r="Q10" s="4">
        <v>0.06551403283250012</v>
      </c>
    </row>
    <row r="11" spans="15:17" ht="12.75">
      <c r="O11" s="3" t="s">
        <v>4</v>
      </c>
      <c r="P11" s="4">
        <v>0.44094495990207205</v>
      </c>
      <c r="Q11" s="4">
        <v>0.23016161762646603</v>
      </c>
    </row>
    <row r="12" spans="15:17" ht="12.75">
      <c r="O12" s="3" t="s">
        <v>5</v>
      </c>
      <c r="P12" s="4">
        <v>0.17714149681108915</v>
      </c>
      <c r="Q12" s="4">
        <v>0.1132996591106521</v>
      </c>
    </row>
    <row r="13" spans="15:17" ht="12.75">
      <c r="O13" s="3" t="s">
        <v>6</v>
      </c>
      <c r="P13" s="4">
        <v>0.27512285866356456</v>
      </c>
      <c r="Q13" s="4">
        <v>0.13262928783792582</v>
      </c>
    </row>
    <row r="14" spans="15:17" ht="12.75">
      <c r="O14" s="3" t="s">
        <v>7</v>
      </c>
      <c r="P14" s="4">
        <v>0.1950464674240986</v>
      </c>
      <c r="Q14" s="4">
        <v>0.009986358648098603</v>
      </c>
    </row>
    <row r="15" spans="15:17" ht="12.75">
      <c r="O15" s="3" t="s">
        <v>18</v>
      </c>
      <c r="P15" s="4">
        <v>0.013969365398955214</v>
      </c>
      <c r="Q15" s="4">
        <v>-0.06208751385803413</v>
      </c>
    </row>
    <row r="16" spans="15:17" ht="12.75">
      <c r="O16" s="3" t="s">
        <v>19</v>
      </c>
      <c r="P16" s="5">
        <v>0.3930977449579691</v>
      </c>
      <c r="Q16" s="5">
        <v>0.2701291788265119</v>
      </c>
    </row>
    <row r="17" spans="15:17" ht="13.5" thickBot="1">
      <c r="O17" s="1" t="s">
        <v>8</v>
      </c>
      <c r="P17" s="6">
        <v>0.16205781264322905</v>
      </c>
      <c r="Q17" s="6">
        <v>0.03430758141454038</v>
      </c>
    </row>
    <row r="18" ht="13.5" thickTop="1"/>
    <row r="35" ht="12.75">
      <c r="B35" s="28" t="s">
        <v>29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</dc:creator>
  <cp:keywords/>
  <dc:description/>
  <cp:lastModifiedBy>Hedberg Per</cp:lastModifiedBy>
  <cp:lastPrinted>2012-03-12T12:41:14Z</cp:lastPrinted>
  <dcterms:created xsi:type="dcterms:W3CDTF">2012-01-10T11:13:46Z</dcterms:created>
  <dcterms:modified xsi:type="dcterms:W3CDTF">2014-08-11T10:42:39Z</dcterms:modified>
  <cp:category/>
  <cp:version/>
  <cp:contentType/>
  <cp:contentStatus/>
</cp:coreProperties>
</file>