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"/>
    </mc:Choice>
  </mc:AlternateContent>
  <xr:revisionPtr revIDLastSave="75" documentId="13_ncr:1_{836F9F67-6433-4EF4-906C-1F3754BF5B64}" xr6:coauthVersionLast="47" xr6:coauthVersionMax="47" xr10:uidLastSave="{C94B761C-3E32-46CD-86A9-952E0E802A0F}"/>
  <bookViews>
    <workbookView xWindow="-110" yWindow="-110" windowWidth="19420" windowHeight="1042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C3" i="2"/>
  <c r="D3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4" i="2"/>
  <c r="D4" i="2"/>
  <c r="E4" i="2"/>
  <c r="F4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2" i="2"/>
  <c r="C4" i="1"/>
  <c r="D4" i="1"/>
  <c r="E4" i="1"/>
  <c r="F4" i="1"/>
  <c r="G4" i="1"/>
  <c r="H4" i="1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4" i="1"/>
  <c r="F2" i="2"/>
  <c r="E2" i="2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0" xfId="0" applyFont="1" applyFill="1" applyBorder="1" applyAlignment="1">
      <alignment horizontal="left" vertical="center" indent="1"/>
    </xf>
    <xf numFmtId="0" fontId="0" fillId="2" borderId="0" xfId="0" applyFont="1" applyFill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on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49" fontId="4" fillId="2" borderId="0" xfId="0" applyNumberFormat="1" applyFont="1" applyFill="1" applyBorder="1" applyAlignment="1">
      <alignment horizontal="right" vertical="center" indent="1"/>
    </xf>
    <xf numFmtId="0" fontId="4" fillId="2" borderId="0" xfId="0" applyNumberFormat="1" applyFont="1" applyFill="1" applyBorder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2024 vs.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Sociala medier *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Bio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0.60239876739943576</c:v>
                </c:pt>
                <c:pt idx="1">
                  <c:v>0.49236784856784777</c:v>
                </c:pt>
                <c:pt idx="2">
                  <c:v>0.48338530237354127</c:v>
                </c:pt>
                <c:pt idx="3">
                  <c:v>0.40883418373867908</c:v>
                </c:pt>
                <c:pt idx="4">
                  <c:v>0.30577852184139909</c:v>
                </c:pt>
                <c:pt idx="5">
                  <c:v>0.24307141296038126</c:v>
                </c:pt>
                <c:pt idx="6">
                  <c:v>0.15657674349591955</c:v>
                </c:pt>
                <c:pt idx="7">
                  <c:v>0.12315603953210918</c:v>
                </c:pt>
                <c:pt idx="8">
                  <c:v>8.1031084317987334E-2</c:v>
                </c:pt>
                <c:pt idx="9">
                  <c:v>4.3992579002034349E-2</c:v>
                </c:pt>
                <c:pt idx="10">
                  <c:v>-6.8828652529389966E-2</c:v>
                </c:pt>
                <c:pt idx="11">
                  <c:v>-0.16215523191233794</c:v>
                </c:pt>
                <c:pt idx="12">
                  <c:v>-7.0095275343575736E-2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2024 vs. 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Sociala medier *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Bio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0.85465436133524686</c:v>
                </c:pt>
                <c:pt idx="1">
                  <c:v>0.33052237715468458</c:v>
                </c:pt>
                <c:pt idx="2">
                  <c:v>0.2277419161028611</c:v>
                </c:pt>
                <c:pt idx="3">
                  <c:v>0.16880924638314165</c:v>
                </c:pt>
                <c:pt idx="4">
                  <c:v>0.140878578628582</c:v>
                </c:pt>
                <c:pt idx="5">
                  <c:v>7.6337604402350934E-2</c:v>
                </c:pt>
                <c:pt idx="6">
                  <c:v>8.4027371627972247E-2</c:v>
                </c:pt>
                <c:pt idx="7">
                  <c:v>-5.768901288438455E-2</c:v>
                </c:pt>
                <c:pt idx="8">
                  <c:v>2.2549868972257192E-2</c:v>
                </c:pt>
                <c:pt idx="9">
                  <c:v>-8.5818545229069398E-2</c:v>
                </c:pt>
                <c:pt idx="10">
                  <c:v>-0.37382463653115594</c:v>
                </c:pt>
                <c:pt idx="11">
                  <c:v>-0.19166794215487759</c:v>
                </c:pt>
                <c:pt idx="12">
                  <c:v>-1.157004688325336E-2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2024 vs. 2023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Sociala medier *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Bio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0.22338856512397776</c:v>
                </c:pt>
                <c:pt idx="1">
                  <c:v>0.22338856512397776</c:v>
                </c:pt>
                <c:pt idx="2">
                  <c:v>0.22338856512397776</c:v>
                </c:pt>
                <c:pt idx="3">
                  <c:v>0.22338856512397776</c:v>
                </c:pt>
                <c:pt idx="4">
                  <c:v>0.22338856512397776</c:v>
                </c:pt>
                <c:pt idx="5">
                  <c:v>0.22338856512397776</c:v>
                </c:pt>
                <c:pt idx="6">
                  <c:v>0.22338856512397776</c:v>
                </c:pt>
                <c:pt idx="7">
                  <c:v>0.22338856512397776</c:v>
                </c:pt>
                <c:pt idx="8">
                  <c:v>0.22338856512397776</c:v>
                </c:pt>
                <c:pt idx="9">
                  <c:v>0.22338856512397776</c:v>
                </c:pt>
                <c:pt idx="10">
                  <c:v>0.22338856512397776</c:v>
                </c:pt>
                <c:pt idx="11">
                  <c:v>0.22338856512397776</c:v>
                </c:pt>
                <c:pt idx="12">
                  <c:v>0.22338856512397776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2024 vs. 2023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Online Video *</c:v>
                </c:pt>
                <c:pt idx="2">
                  <c:v>Sociala medier *</c:v>
                </c:pt>
                <c:pt idx="3">
                  <c:v>Radio</c:v>
                </c:pt>
                <c:pt idx="4">
                  <c:v>Utomhus/trafikreklam</c:v>
                </c:pt>
                <c:pt idx="5">
                  <c:v>Bio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Tidskrifter *******</c:v>
                </c:pt>
                <c:pt idx="10">
                  <c:v>DR/Annonsblad ***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7.4040470987522644E-2</c:v>
                </c:pt>
                <c:pt idx="1">
                  <c:v>7.4040470987522644E-2</c:v>
                </c:pt>
                <c:pt idx="2">
                  <c:v>7.4040470987522644E-2</c:v>
                </c:pt>
                <c:pt idx="3">
                  <c:v>7.4040470987522644E-2</c:v>
                </c:pt>
                <c:pt idx="4">
                  <c:v>7.4040470987522644E-2</c:v>
                </c:pt>
                <c:pt idx="5">
                  <c:v>7.4040470987522644E-2</c:v>
                </c:pt>
                <c:pt idx="6">
                  <c:v>7.4040470987522644E-2</c:v>
                </c:pt>
                <c:pt idx="7">
                  <c:v>7.4040470987522644E-2</c:v>
                </c:pt>
                <c:pt idx="8">
                  <c:v>7.4040470987522644E-2</c:v>
                </c:pt>
                <c:pt idx="9">
                  <c:v>7.4040470987522644E-2</c:v>
                </c:pt>
                <c:pt idx="10">
                  <c:v>7.4040470987522644E-2</c:v>
                </c:pt>
                <c:pt idx="11">
                  <c:v>7.4040470987522644E-2</c:v>
                </c:pt>
                <c:pt idx="12">
                  <c:v>7.4040470987522644E-2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1"/>
          <c:min val="-0.6000000000000000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1697355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April</v>
          </cell>
          <cell r="D4" t="str">
            <v>Apr 2024</v>
          </cell>
          <cell r="E4" t="str">
            <v>Apr 2023</v>
          </cell>
          <cell r="F4" t="str">
            <v>Diff Apr</v>
          </cell>
          <cell r="G4" t="str">
            <v>Ack 2024</v>
          </cell>
          <cell r="H4" t="str">
            <v>Ack 2023</v>
          </cell>
          <cell r="I4" t="str">
            <v>Ack diff</v>
          </cell>
        </row>
        <row r="5">
          <cell r="C5" t="str">
            <v>Dagspress ******</v>
          </cell>
          <cell r="D5">
            <v>51155668</v>
          </cell>
          <cell r="E5">
            <v>61056260</v>
          </cell>
          <cell r="F5">
            <v>-0.16215523191233794</v>
          </cell>
          <cell r="G5">
            <v>179518341</v>
          </cell>
          <cell r="H5">
            <v>222084896</v>
          </cell>
          <cell r="I5">
            <v>-0.19166794215487759</v>
          </cell>
        </row>
        <row r="6">
          <cell r="C6" t="str">
            <v>Tidskrifter *******</v>
          </cell>
          <cell r="D6">
            <v>14344386</v>
          </cell>
          <cell r="E6">
            <v>13739931</v>
          </cell>
          <cell r="F6">
            <v>4.3992579002034349E-2</v>
          </cell>
          <cell r="G6">
            <v>46176512</v>
          </cell>
          <cell r="H6">
            <v>50511320</v>
          </cell>
          <cell r="I6">
            <v>-8.5818545229069398E-2</v>
          </cell>
        </row>
        <row r="7">
          <cell r="C7" t="str">
            <v>Utomhus/trafikreklam</v>
          </cell>
          <cell r="D7">
            <v>173035959</v>
          </cell>
          <cell r="E7">
            <v>132515550</v>
          </cell>
          <cell r="F7">
            <v>0.30577852184139909</v>
          </cell>
          <cell r="G7">
            <v>612011425</v>
          </cell>
          <cell r="H7">
            <v>536438703</v>
          </cell>
          <cell r="I7">
            <v>0.140878578628582</v>
          </cell>
        </row>
        <row r="8">
          <cell r="C8" t="str">
            <v>Bio</v>
          </cell>
          <cell r="D8">
            <v>9686138</v>
          </cell>
          <cell r="E8">
            <v>7792101</v>
          </cell>
          <cell r="F8">
            <v>0.24307141296038126</v>
          </cell>
          <cell r="G8">
            <v>40288296</v>
          </cell>
          <cell r="H8">
            <v>37430910</v>
          </cell>
          <cell r="I8">
            <v>7.6337604402350934E-2</v>
          </cell>
        </row>
        <row r="9">
          <cell r="C9" t="str">
            <v>Online Display *</v>
          </cell>
          <cell r="D9">
            <v>221082378.66666666</v>
          </cell>
          <cell r="E9">
            <v>191152364</v>
          </cell>
          <cell r="F9">
            <v>0.15657674349591955</v>
          </cell>
          <cell r="G9">
            <v>721002904.66666663</v>
          </cell>
          <cell r="H9">
            <v>665115036.33333337</v>
          </cell>
          <cell r="I9">
            <v>8.4027371627972247E-2</v>
          </cell>
        </row>
        <row r="10">
          <cell r="C10" t="str">
            <v>Online Video *</v>
          </cell>
          <cell r="D10">
            <v>217295814.66666666</v>
          </cell>
          <cell r="E10">
            <v>145604728</v>
          </cell>
          <cell r="F10">
            <v>0.49236784856784777</v>
          </cell>
          <cell r="G10">
            <v>695308942.66666663</v>
          </cell>
          <cell r="H10">
            <v>522583426.33333331</v>
          </cell>
          <cell r="I10">
            <v>0.33052237715468458</v>
          </cell>
        </row>
        <row r="11">
          <cell r="C11" t="str">
            <v>Sociala medier *</v>
          </cell>
          <cell r="D11">
            <v>193285125.66666666</v>
          </cell>
          <cell r="E11">
            <v>130300014</v>
          </cell>
          <cell r="F11">
            <v>0.48338530237354127</v>
          </cell>
          <cell r="G11">
            <v>595999448.66666663</v>
          </cell>
          <cell r="H11">
            <v>485443594.33333331</v>
          </cell>
          <cell r="I11">
            <v>0.2277419161028611</v>
          </cell>
        </row>
        <row r="12">
          <cell r="C12" t="str">
            <v>Sök **</v>
          </cell>
          <cell r="D12">
            <v>70053012</v>
          </cell>
          <cell r="E12">
            <v>64802033</v>
          </cell>
          <cell r="F12">
            <v>8.1031084317987334E-2</v>
          </cell>
          <cell r="G12">
            <v>254927018</v>
          </cell>
          <cell r="H12">
            <v>249305218</v>
          </cell>
          <cell r="I12">
            <v>2.2549868972257192E-2</v>
          </cell>
        </row>
        <row r="13">
          <cell r="C13" t="str">
            <v>Radio</v>
          </cell>
          <cell r="D13">
            <v>85151044</v>
          </cell>
          <cell r="E13">
            <v>60440785</v>
          </cell>
          <cell r="F13">
            <v>0.40883418373867908</v>
          </cell>
          <cell r="G13">
            <v>252342210</v>
          </cell>
          <cell r="H13">
            <v>215896829</v>
          </cell>
          <cell r="I13">
            <v>0.16880924638314165</v>
          </cell>
        </row>
        <row r="14">
          <cell r="C14" t="str">
            <v>Podcast</v>
          </cell>
          <cell r="D14">
            <v>15904899</v>
          </cell>
          <cell r="E14">
            <v>9925681</v>
          </cell>
          <cell r="F14">
            <v>0.60239876739943576</v>
          </cell>
          <cell r="G14">
            <v>54943516</v>
          </cell>
          <cell r="H14">
            <v>29624666</v>
          </cell>
          <cell r="I14">
            <v>0.85465436133524686</v>
          </cell>
        </row>
        <row r="15">
          <cell r="C15" t="str">
            <v>TV</v>
          </cell>
          <cell r="D15">
            <v>470275942</v>
          </cell>
          <cell r="E15">
            <v>418709356</v>
          </cell>
          <cell r="F15">
            <v>0.12315603953210918</v>
          </cell>
          <cell r="G15">
            <v>1360017613</v>
          </cell>
          <cell r="H15">
            <v>1443278951</v>
          </cell>
          <cell r="I15">
            <v>-5.768901288438455E-2</v>
          </cell>
        </row>
        <row r="16">
          <cell r="C16" t="str">
            <v>DR/Annonsblad ***</v>
          </cell>
          <cell r="D16">
            <v>6777783</v>
          </cell>
          <cell r="E16">
            <v>7278771</v>
          </cell>
          <cell r="F16">
            <v>-6.8828652529389966E-2</v>
          </cell>
          <cell r="G16">
            <v>22225015</v>
          </cell>
          <cell r="H16">
            <v>35493276</v>
          </cell>
          <cell r="I16">
            <v>-0.37382463653115594</v>
          </cell>
        </row>
        <row r="17">
          <cell r="C17" t="str">
            <v>Övrigt ****</v>
          </cell>
          <cell r="D17">
            <v>22140388</v>
          </cell>
          <cell r="E17">
            <v>23809308</v>
          </cell>
          <cell r="F17">
            <v>-7.0095275343575736E-2</v>
          </cell>
          <cell r="G17">
            <v>102470810</v>
          </cell>
          <cell r="H17">
            <v>103670280</v>
          </cell>
          <cell r="I17">
            <v>-1.157004688325336E-2</v>
          </cell>
        </row>
        <row r="18">
          <cell r="C18" t="str">
            <v>Summa</v>
          </cell>
          <cell r="D18">
            <v>1550188538</v>
          </cell>
          <cell r="E18">
            <v>1267126882</v>
          </cell>
          <cell r="F18">
            <v>0.22338856512397776</v>
          </cell>
          <cell r="G18">
            <v>4937232052</v>
          </cell>
          <cell r="H18">
            <v>4596877106</v>
          </cell>
          <cell r="I18">
            <v>7.4040470987522644E-2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2024 vs. 2023</v>
          </cell>
          <cell r="E38" t="str">
            <v>Förändring ack. 2024 vs. 2023</v>
          </cell>
          <cell r="F38" t="str">
            <v>Total förändring 2024 vs. 2023</v>
          </cell>
          <cell r="G38" t="str">
            <v>Total förändring ack. 2024 vs. 2023</v>
          </cell>
        </row>
        <row r="39">
          <cell r="C39" t="str">
            <v>Podcast</v>
          </cell>
          <cell r="D39">
            <v>0.60239876739943576</v>
          </cell>
          <cell r="E39">
            <v>0.85465436133524686</v>
          </cell>
          <cell r="F39">
            <v>0.22338856512397776</v>
          </cell>
          <cell r="G39">
            <v>7.4040470987522644E-2</v>
          </cell>
        </row>
        <row r="40">
          <cell r="C40" t="str">
            <v>Online Video *</v>
          </cell>
          <cell r="D40">
            <v>0.49236784856784777</v>
          </cell>
          <cell r="E40">
            <v>0.33052237715468458</v>
          </cell>
          <cell r="F40">
            <v>0.22338856512397776</v>
          </cell>
          <cell r="G40">
            <v>7.4040470987522644E-2</v>
          </cell>
        </row>
        <row r="41">
          <cell r="C41" t="str">
            <v>Sociala medier *</v>
          </cell>
          <cell r="D41">
            <v>0.48338530237354127</v>
          </cell>
          <cell r="E41">
            <v>0.2277419161028611</v>
          </cell>
          <cell r="F41">
            <v>0.22338856512397776</v>
          </cell>
          <cell r="G41">
            <v>7.4040470987522644E-2</v>
          </cell>
        </row>
        <row r="42">
          <cell r="C42" t="str">
            <v>Radio</v>
          </cell>
          <cell r="D42">
            <v>0.40883418373867908</v>
          </cell>
          <cell r="E42">
            <v>0.16880924638314165</v>
          </cell>
          <cell r="F42">
            <v>0.22338856512397776</v>
          </cell>
          <cell r="G42">
            <v>7.4040470987522644E-2</v>
          </cell>
        </row>
        <row r="43">
          <cell r="C43" t="str">
            <v>Utomhus/trafikreklam</v>
          </cell>
          <cell r="D43">
            <v>0.30577852184139909</v>
          </cell>
          <cell r="E43">
            <v>0.140878578628582</v>
          </cell>
          <cell r="F43">
            <v>0.22338856512397776</v>
          </cell>
          <cell r="G43">
            <v>7.4040470987522644E-2</v>
          </cell>
        </row>
        <row r="44">
          <cell r="C44" t="str">
            <v>Bio</v>
          </cell>
          <cell r="D44">
            <v>0.24307141296038126</v>
          </cell>
          <cell r="E44">
            <v>7.6337604402350934E-2</v>
          </cell>
          <cell r="F44">
            <v>0.22338856512397776</v>
          </cell>
          <cell r="G44">
            <v>7.4040470987522644E-2</v>
          </cell>
        </row>
        <row r="45">
          <cell r="C45" t="str">
            <v>Online Display *</v>
          </cell>
          <cell r="D45">
            <v>0.15657674349591955</v>
          </cell>
          <cell r="E45">
            <v>8.4027371627972247E-2</v>
          </cell>
          <cell r="F45">
            <v>0.22338856512397776</v>
          </cell>
          <cell r="G45">
            <v>7.4040470987522644E-2</v>
          </cell>
        </row>
        <row r="46">
          <cell r="C46" t="str">
            <v>TV</v>
          </cell>
          <cell r="D46">
            <v>0.12315603953210918</v>
          </cell>
          <cell r="E46">
            <v>-5.768901288438455E-2</v>
          </cell>
          <cell r="F46">
            <v>0.22338856512397776</v>
          </cell>
          <cell r="G46">
            <v>7.4040470987522644E-2</v>
          </cell>
        </row>
        <row r="47">
          <cell r="C47" t="str">
            <v>Sök **</v>
          </cell>
          <cell r="D47">
            <v>8.1031084317987334E-2</v>
          </cell>
          <cell r="E47">
            <v>2.2549868972257192E-2</v>
          </cell>
          <cell r="F47">
            <v>0.22338856512397776</v>
          </cell>
          <cell r="G47">
            <v>7.4040470987522644E-2</v>
          </cell>
        </row>
        <row r="48">
          <cell r="C48" t="str">
            <v>Tidskrifter *******</v>
          </cell>
          <cell r="D48">
            <v>4.3992579002034349E-2</v>
          </cell>
          <cell r="E48">
            <v>-8.5818545229069398E-2</v>
          </cell>
          <cell r="F48">
            <v>0.22338856512397776</v>
          </cell>
          <cell r="G48">
            <v>7.4040470987522644E-2</v>
          </cell>
        </row>
        <row r="49">
          <cell r="C49" t="str">
            <v>DR/Annonsblad ***</v>
          </cell>
          <cell r="D49">
            <v>-6.8828652529389966E-2</v>
          </cell>
          <cell r="E49">
            <v>-0.37382463653115594</v>
          </cell>
          <cell r="F49">
            <v>0.22338856512397776</v>
          </cell>
          <cell r="G49">
            <v>7.4040470987522644E-2</v>
          </cell>
        </row>
        <row r="50">
          <cell r="C50" t="str">
            <v>Dagspress ******</v>
          </cell>
          <cell r="D50">
            <v>-0.16215523191233794</v>
          </cell>
          <cell r="E50">
            <v>-0.19166794215487759</v>
          </cell>
          <cell r="F50">
            <v>0.22338856512397776</v>
          </cell>
          <cell r="G50">
            <v>7.4040470987522644E-2</v>
          </cell>
        </row>
        <row r="51">
          <cell r="C51" t="str">
            <v>Övrigt ****</v>
          </cell>
          <cell r="D51">
            <v>-7.0095275343575736E-2</v>
          </cell>
          <cell r="E51">
            <v>-1.157004688325336E-2</v>
          </cell>
          <cell r="F51">
            <v>0.22338856512397776</v>
          </cell>
          <cell r="G51">
            <v>7.4040470987522644E-2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4" customWidth="1"/>
    <col min="3" max="8" width="20.54296875" style="26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11" t="str">
        <f>+'[1]Tabell och diagram'!C3</f>
        <v>Mediebyråbarometern</v>
      </c>
      <c r="C2" s="22"/>
      <c r="D2" s="23"/>
      <c r="E2" s="22"/>
      <c r="F2" s="22"/>
      <c r="G2" s="22"/>
      <c r="H2" s="22"/>
    </row>
    <row r="3" spans="2:16" ht="15" customHeight="1" thickBot="1" x14ac:dyDescent="0.3">
      <c r="B3" s="17" t="str">
        <f>+'[1]Tabell och diagram'!C4</f>
        <v>April</v>
      </c>
      <c r="C3" s="24" t="str">
        <f>+'[1]Tabell och diagram'!D4</f>
        <v>Apr 2024</v>
      </c>
      <c r="D3" s="24" t="str">
        <f>+'[1]Tabell och diagram'!E4</f>
        <v>Apr 2023</v>
      </c>
      <c r="E3" s="25" t="str">
        <f>+'[1]Tabell och diagram'!F4</f>
        <v>Diff Apr</v>
      </c>
      <c r="F3" s="25" t="str">
        <f>+'[1]Tabell och diagram'!G4</f>
        <v>Ack 2024</v>
      </c>
      <c r="G3" s="25" t="str">
        <f>+'[1]Tabell och diagram'!H4</f>
        <v>Ack 2023</v>
      </c>
      <c r="H3" s="25" t="str">
        <f>+'[1]Tabell och diagram'!I4</f>
        <v>Ack diff</v>
      </c>
    </row>
    <row r="4" spans="2:16" ht="15" customHeight="1" thickTop="1" x14ac:dyDescent="0.25">
      <c r="B4" s="12" t="str">
        <f>+'[1]Tabell och diagram'!C5</f>
        <v>Dagspress ******</v>
      </c>
      <c r="C4" s="20">
        <f>+'[1]Tabell och diagram'!D5</f>
        <v>51155668</v>
      </c>
      <c r="D4" s="20">
        <f>+'[1]Tabell och diagram'!E5</f>
        <v>61056260</v>
      </c>
      <c r="E4" s="29">
        <f>+'[1]Tabell och diagram'!F5</f>
        <v>-0.16215523191233794</v>
      </c>
      <c r="F4" s="20">
        <f>+'[1]Tabell och diagram'!G5</f>
        <v>179518341</v>
      </c>
      <c r="G4" s="20">
        <f>+'[1]Tabell och diagram'!H5</f>
        <v>222084896</v>
      </c>
      <c r="H4" s="29">
        <f>+'[1]Tabell och diagram'!I5</f>
        <v>-0.19166794215487759</v>
      </c>
      <c r="K4" s="4"/>
      <c r="L4" s="4"/>
      <c r="M4" s="4"/>
      <c r="N4" s="4"/>
      <c r="O4" s="4"/>
      <c r="P4" s="4"/>
    </row>
    <row r="5" spans="2:16" ht="15" customHeight="1" x14ac:dyDescent="0.25">
      <c r="B5" s="12" t="str">
        <f>+'[1]Tabell och diagram'!C6</f>
        <v>Tidskrifter *******</v>
      </c>
      <c r="C5" s="20">
        <f>+'[1]Tabell och diagram'!D6</f>
        <v>14344386</v>
      </c>
      <c r="D5" s="20">
        <f>+'[1]Tabell och diagram'!E6</f>
        <v>13739931</v>
      </c>
      <c r="E5" s="29">
        <f>+'[1]Tabell och diagram'!F6</f>
        <v>4.3992579002034349E-2</v>
      </c>
      <c r="F5" s="20">
        <f>+'[1]Tabell och diagram'!G6</f>
        <v>46176512</v>
      </c>
      <c r="G5" s="20">
        <f>+'[1]Tabell och diagram'!H6</f>
        <v>50511320</v>
      </c>
      <c r="H5" s="29">
        <f>+'[1]Tabell och diagram'!I6</f>
        <v>-8.5818545229069398E-2</v>
      </c>
      <c r="K5" s="4"/>
    </row>
    <row r="6" spans="2:16" ht="15" customHeight="1" x14ac:dyDescent="0.25">
      <c r="B6" s="12" t="str">
        <f>+'[1]Tabell och diagram'!C7</f>
        <v>Utomhus/trafikreklam</v>
      </c>
      <c r="C6" s="20">
        <f>+'[1]Tabell och diagram'!D7</f>
        <v>173035959</v>
      </c>
      <c r="D6" s="20">
        <f>+'[1]Tabell och diagram'!E7</f>
        <v>132515550</v>
      </c>
      <c r="E6" s="29">
        <f>+'[1]Tabell och diagram'!F7</f>
        <v>0.30577852184139909</v>
      </c>
      <c r="F6" s="20">
        <f>+'[1]Tabell och diagram'!G7</f>
        <v>612011425</v>
      </c>
      <c r="G6" s="20">
        <f>+'[1]Tabell och diagram'!H7</f>
        <v>536438703</v>
      </c>
      <c r="H6" s="29">
        <f>+'[1]Tabell och diagram'!I7</f>
        <v>0.140878578628582</v>
      </c>
      <c r="K6" s="4"/>
      <c r="N6" s="5"/>
    </row>
    <row r="7" spans="2:16" ht="15" customHeight="1" x14ac:dyDescent="0.25">
      <c r="B7" s="12" t="str">
        <f>+'[1]Tabell och diagram'!C8</f>
        <v>Bio</v>
      </c>
      <c r="C7" s="20">
        <f>+'[1]Tabell och diagram'!D8</f>
        <v>9686138</v>
      </c>
      <c r="D7" s="20">
        <f>+'[1]Tabell och diagram'!E8</f>
        <v>7792101</v>
      </c>
      <c r="E7" s="29">
        <f>+'[1]Tabell och diagram'!F8</f>
        <v>0.24307141296038126</v>
      </c>
      <c r="F7" s="20">
        <f>+'[1]Tabell och diagram'!G8</f>
        <v>40288296</v>
      </c>
      <c r="G7" s="20">
        <f>+'[1]Tabell och diagram'!H8</f>
        <v>37430910</v>
      </c>
      <c r="H7" s="29">
        <f>+'[1]Tabell och diagram'!I8</f>
        <v>7.6337604402350934E-2</v>
      </c>
      <c r="K7" s="4"/>
    </row>
    <row r="8" spans="2:16" ht="15" customHeight="1" x14ac:dyDescent="0.25">
      <c r="B8" s="12" t="str">
        <f>+'[1]Tabell och diagram'!C9</f>
        <v>Online Display *</v>
      </c>
      <c r="C8" s="20">
        <f>+'[1]Tabell och diagram'!D9</f>
        <v>221082378.66666666</v>
      </c>
      <c r="D8" s="20">
        <f>+'[1]Tabell och diagram'!E9</f>
        <v>191152364</v>
      </c>
      <c r="E8" s="29">
        <f>+'[1]Tabell och diagram'!F9</f>
        <v>0.15657674349591955</v>
      </c>
      <c r="F8" s="20">
        <f>+'[1]Tabell och diagram'!G9</f>
        <v>721002904.66666663</v>
      </c>
      <c r="G8" s="20">
        <f>+'[1]Tabell och diagram'!H9</f>
        <v>665115036.33333337</v>
      </c>
      <c r="H8" s="29">
        <f>+'[1]Tabell och diagram'!I9</f>
        <v>8.4027371627972247E-2</v>
      </c>
      <c r="K8" s="4"/>
    </row>
    <row r="9" spans="2:16" ht="15" customHeight="1" x14ac:dyDescent="0.25">
      <c r="B9" s="12" t="str">
        <f>+'[1]Tabell och diagram'!C10</f>
        <v>Online Video *</v>
      </c>
      <c r="C9" s="20">
        <f>+'[1]Tabell och diagram'!D10</f>
        <v>217295814.66666666</v>
      </c>
      <c r="D9" s="20">
        <f>+'[1]Tabell och diagram'!E10</f>
        <v>145604728</v>
      </c>
      <c r="E9" s="29">
        <f>+'[1]Tabell och diagram'!F10</f>
        <v>0.49236784856784777</v>
      </c>
      <c r="F9" s="20">
        <f>+'[1]Tabell och diagram'!G10</f>
        <v>695308942.66666663</v>
      </c>
      <c r="G9" s="20">
        <f>+'[1]Tabell och diagram'!H10</f>
        <v>522583426.33333331</v>
      </c>
      <c r="H9" s="29">
        <f>+'[1]Tabell och diagram'!I10</f>
        <v>0.33052237715468458</v>
      </c>
      <c r="K9" s="4"/>
    </row>
    <row r="10" spans="2:16" ht="15" customHeight="1" x14ac:dyDescent="0.25">
      <c r="B10" s="12" t="str">
        <f>+'[1]Tabell och diagram'!C11</f>
        <v>Sociala medier *</v>
      </c>
      <c r="C10" s="20">
        <f>+'[1]Tabell och diagram'!D11</f>
        <v>193285125.66666666</v>
      </c>
      <c r="D10" s="20">
        <f>+'[1]Tabell och diagram'!E11</f>
        <v>130300014</v>
      </c>
      <c r="E10" s="29">
        <f>+'[1]Tabell och diagram'!F11</f>
        <v>0.48338530237354127</v>
      </c>
      <c r="F10" s="20">
        <f>+'[1]Tabell och diagram'!G11</f>
        <v>595999448.66666663</v>
      </c>
      <c r="G10" s="20">
        <f>+'[1]Tabell och diagram'!H11</f>
        <v>485443594.33333331</v>
      </c>
      <c r="H10" s="29">
        <f>+'[1]Tabell och diagram'!I11</f>
        <v>0.2277419161028611</v>
      </c>
      <c r="K10" s="4"/>
    </row>
    <row r="11" spans="2:16" ht="15" customHeight="1" x14ac:dyDescent="0.25">
      <c r="B11" s="12" t="str">
        <f>+'[1]Tabell och diagram'!C12</f>
        <v>Sök **</v>
      </c>
      <c r="C11" s="20">
        <f>+'[1]Tabell och diagram'!D12</f>
        <v>70053012</v>
      </c>
      <c r="D11" s="20">
        <f>+'[1]Tabell och diagram'!E12</f>
        <v>64802033</v>
      </c>
      <c r="E11" s="29">
        <f>+'[1]Tabell och diagram'!F12</f>
        <v>8.1031084317987334E-2</v>
      </c>
      <c r="F11" s="20">
        <f>+'[1]Tabell och diagram'!G12</f>
        <v>254927018</v>
      </c>
      <c r="G11" s="20">
        <f>+'[1]Tabell och diagram'!H12</f>
        <v>249305218</v>
      </c>
      <c r="H11" s="29">
        <f>+'[1]Tabell och diagram'!I12</f>
        <v>2.2549868972257192E-2</v>
      </c>
      <c r="K11" s="4"/>
    </row>
    <row r="12" spans="2:16" ht="15" customHeight="1" x14ac:dyDescent="0.25">
      <c r="B12" s="12" t="str">
        <f>+'[1]Tabell och diagram'!C13</f>
        <v>Radio</v>
      </c>
      <c r="C12" s="20">
        <f>+'[1]Tabell och diagram'!D13</f>
        <v>85151044</v>
      </c>
      <c r="D12" s="20">
        <f>+'[1]Tabell och diagram'!E13</f>
        <v>60440785</v>
      </c>
      <c r="E12" s="29">
        <f>+'[1]Tabell och diagram'!F13</f>
        <v>0.40883418373867908</v>
      </c>
      <c r="F12" s="20">
        <f>+'[1]Tabell och diagram'!G13</f>
        <v>252342210</v>
      </c>
      <c r="G12" s="20">
        <f>+'[1]Tabell och diagram'!H13</f>
        <v>215896829</v>
      </c>
      <c r="H12" s="29">
        <f>+'[1]Tabell och diagram'!I13</f>
        <v>0.16880924638314165</v>
      </c>
      <c r="K12" s="4"/>
    </row>
    <row r="13" spans="2:16" ht="15" customHeight="1" x14ac:dyDescent="0.25">
      <c r="B13" s="12" t="str">
        <f>+'[1]Tabell och diagram'!C14</f>
        <v>Podcast</v>
      </c>
      <c r="C13" s="20">
        <f>+'[1]Tabell och diagram'!D14</f>
        <v>15904899</v>
      </c>
      <c r="D13" s="20">
        <f>+'[1]Tabell och diagram'!E14</f>
        <v>9925681</v>
      </c>
      <c r="E13" s="29">
        <f>+'[1]Tabell och diagram'!F14</f>
        <v>0.60239876739943576</v>
      </c>
      <c r="F13" s="20">
        <f>+'[1]Tabell och diagram'!G14</f>
        <v>54943516</v>
      </c>
      <c r="G13" s="20">
        <f>+'[1]Tabell och diagram'!H14</f>
        <v>29624666</v>
      </c>
      <c r="H13" s="29">
        <f>+'[1]Tabell och diagram'!I14</f>
        <v>0.85465436133524686</v>
      </c>
      <c r="K13" s="4"/>
    </row>
    <row r="14" spans="2:16" ht="15" customHeight="1" x14ac:dyDescent="0.25">
      <c r="B14" s="12" t="str">
        <f>+'[1]Tabell och diagram'!C15</f>
        <v>TV</v>
      </c>
      <c r="C14" s="20">
        <f>+'[1]Tabell och diagram'!D15</f>
        <v>470275942</v>
      </c>
      <c r="D14" s="20">
        <f>+'[1]Tabell och diagram'!E15</f>
        <v>418709356</v>
      </c>
      <c r="E14" s="29">
        <f>+'[1]Tabell och diagram'!F15</f>
        <v>0.12315603953210918</v>
      </c>
      <c r="F14" s="20">
        <f>+'[1]Tabell och diagram'!G15</f>
        <v>1360017613</v>
      </c>
      <c r="G14" s="20">
        <f>+'[1]Tabell och diagram'!H15</f>
        <v>1443278951</v>
      </c>
      <c r="H14" s="29">
        <f>+'[1]Tabell och diagram'!I15</f>
        <v>-5.768901288438455E-2</v>
      </c>
      <c r="K14" s="4"/>
    </row>
    <row r="15" spans="2:16" ht="15" customHeight="1" x14ac:dyDescent="0.25">
      <c r="B15" s="12" t="str">
        <f>+'[1]Tabell och diagram'!C16</f>
        <v>DR/Annonsblad ***</v>
      </c>
      <c r="C15" s="20">
        <f>+'[1]Tabell och diagram'!D16</f>
        <v>6777783</v>
      </c>
      <c r="D15" s="20">
        <f>+'[1]Tabell och diagram'!E16</f>
        <v>7278771</v>
      </c>
      <c r="E15" s="29">
        <f>+'[1]Tabell och diagram'!F16</f>
        <v>-6.8828652529389966E-2</v>
      </c>
      <c r="F15" s="20">
        <f>+'[1]Tabell och diagram'!G16</f>
        <v>22225015</v>
      </c>
      <c r="G15" s="20">
        <f>+'[1]Tabell och diagram'!H16</f>
        <v>35493276</v>
      </c>
      <c r="H15" s="29">
        <f>+'[1]Tabell och diagram'!I16</f>
        <v>-0.37382463653115594</v>
      </c>
      <c r="K15" s="4"/>
    </row>
    <row r="16" spans="2:16" ht="15" customHeight="1" x14ac:dyDescent="0.25">
      <c r="B16" s="12" t="str">
        <f>+'[1]Tabell och diagram'!C17</f>
        <v>Övrigt ****</v>
      </c>
      <c r="C16" s="20">
        <f>+'[1]Tabell och diagram'!D17</f>
        <v>22140388</v>
      </c>
      <c r="D16" s="20">
        <f>+'[1]Tabell och diagram'!E17</f>
        <v>23809308</v>
      </c>
      <c r="E16" s="29">
        <f>+'[1]Tabell och diagram'!F17</f>
        <v>-7.0095275343575736E-2</v>
      </c>
      <c r="F16" s="20">
        <f>+'[1]Tabell och diagram'!G17</f>
        <v>102470810</v>
      </c>
      <c r="G16" s="20">
        <f>+'[1]Tabell och diagram'!H17</f>
        <v>103670280</v>
      </c>
      <c r="H16" s="29">
        <f>+'[1]Tabell och diagram'!I17</f>
        <v>-1.157004688325336E-2</v>
      </c>
      <c r="K16" s="4"/>
    </row>
    <row r="17" spans="2:11" ht="15" customHeight="1" thickBot="1" x14ac:dyDescent="0.3">
      <c r="B17" s="13" t="str">
        <f>+'[1]Tabell och diagram'!C18</f>
        <v>Summa</v>
      </c>
      <c r="C17" s="21">
        <f>+'[1]Tabell och diagram'!D18</f>
        <v>1550188538</v>
      </c>
      <c r="D17" s="21">
        <f>+'[1]Tabell och diagram'!E18</f>
        <v>1267126882</v>
      </c>
      <c r="E17" s="30">
        <f>+'[1]Tabell och diagram'!F18</f>
        <v>0.22338856512397776</v>
      </c>
      <c r="F17" s="21">
        <f>+'[1]Tabell och diagram'!G18</f>
        <v>4937232052</v>
      </c>
      <c r="G17" s="21">
        <f>+'[1]Tabell och diagram'!H18</f>
        <v>4596877106</v>
      </c>
      <c r="H17" s="30">
        <f>+'[1]Tabell och diagram'!I18</f>
        <v>7.4040470987522644E-2</v>
      </c>
      <c r="K17" s="4"/>
    </row>
    <row r="18" spans="2:11" ht="13" thickTop="1" x14ac:dyDescent="0.25"/>
    <row r="19" spans="2:11" x14ac:dyDescent="0.25">
      <c r="C19" s="27"/>
      <c r="D19" s="27"/>
    </row>
    <row r="20" spans="2:11" x14ac:dyDescent="0.25">
      <c r="C20" s="28"/>
      <c r="D20" s="27"/>
    </row>
    <row r="21" spans="2:11" x14ac:dyDescent="0.25">
      <c r="D21" s="27"/>
    </row>
    <row r="22" spans="2:11" x14ac:dyDescent="0.25">
      <c r="D22" s="27"/>
    </row>
    <row r="23" spans="2:11" x14ac:dyDescent="0.25">
      <c r="D23" s="27"/>
    </row>
    <row r="24" spans="2:11" x14ac:dyDescent="0.25">
      <c r="D24" s="27"/>
    </row>
    <row r="25" spans="2:11" x14ac:dyDescent="0.25">
      <c r="D25" s="27"/>
    </row>
    <row r="26" spans="2:11" x14ac:dyDescent="0.25">
      <c r="D26" s="27"/>
    </row>
    <row r="27" spans="2:11" x14ac:dyDescent="0.25">
      <c r="D27" s="27"/>
    </row>
    <row r="28" spans="2:11" x14ac:dyDescent="0.25">
      <c r="D28" s="27"/>
    </row>
    <row r="29" spans="2:11" x14ac:dyDescent="0.25">
      <c r="D29" s="27"/>
    </row>
    <row r="30" spans="2:11" x14ac:dyDescent="0.25">
      <c r="D30" s="27"/>
    </row>
    <row r="31" spans="2:11" x14ac:dyDescent="0.25">
      <c r="D31" s="27"/>
    </row>
    <row r="32" spans="2:11" x14ac:dyDescent="0.25">
      <c r="D32" s="27"/>
    </row>
    <row r="33" spans="4:4" x14ac:dyDescent="0.25">
      <c r="D33" s="27"/>
    </row>
    <row r="34" spans="4:4" x14ac:dyDescent="0.25">
      <c r="D34" s="27"/>
    </row>
    <row r="35" spans="4:4" x14ac:dyDescent="0.25">
      <c r="D35" s="27"/>
    </row>
    <row r="36" spans="4:4" x14ac:dyDescent="0.25">
      <c r="D36" s="27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48" zoomScaleNormal="48" workbookViewId="0">
      <selection activeCell="B46" sqref="B46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8"/>
      <c r="D2" s="18"/>
      <c r="E2" s="19">
        <f>+'[1]Tabell och diagram'!F40</f>
        <v>0.22338856512397776</v>
      </c>
      <c r="F2" s="15">
        <f>+'[1]Tabell och diagram'!G40</f>
        <v>7.4040470987522644E-2</v>
      </c>
    </row>
    <row r="3" spans="2:6" x14ac:dyDescent="0.35">
      <c r="B3" s="3"/>
      <c r="C3" s="10" t="str">
        <f>+'[1]Tabell och diagram'!D38</f>
        <v>Förändring 2024 vs. 2023</v>
      </c>
      <c r="D3" s="10" t="str">
        <f>+'[1]Tabell och diagram'!E38</f>
        <v>Förändring ack. 2024 vs. 2023</v>
      </c>
      <c r="E3" s="16" t="str">
        <f>+'[1]Tabell och diagram'!F38</f>
        <v>Total förändring 2024 vs. 2023</v>
      </c>
      <c r="F3" s="16" t="str">
        <f>+'[1]Tabell och diagram'!G38</f>
        <v>Total förändring ack. 2024 vs. 2023</v>
      </c>
    </row>
    <row r="4" spans="2:6" x14ac:dyDescent="0.35">
      <c r="B4" s="3" t="str">
        <f>+'[1]Tabell och diagram'!C39</f>
        <v>Podcast</v>
      </c>
      <c r="C4" s="10">
        <f>+'[1]Tabell och diagram'!D39</f>
        <v>0.60239876739943576</v>
      </c>
      <c r="D4" s="10">
        <f>+'[1]Tabell och diagram'!E39</f>
        <v>0.85465436133524686</v>
      </c>
      <c r="E4" s="16">
        <f>+'[1]Tabell och diagram'!F39</f>
        <v>0.22338856512397776</v>
      </c>
      <c r="F4" s="16">
        <f>+'[1]Tabell och diagram'!G39</f>
        <v>7.4040470987522644E-2</v>
      </c>
    </row>
    <row r="5" spans="2:6" x14ac:dyDescent="0.35">
      <c r="B5" s="3" t="str">
        <f>+'[1]Tabell och diagram'!C40</f>
        <v>Online Video *</v>
      </c>
      <c r="C5" s="10">
        <f>+'[1]Tabell och diagram'!D40</f>
        <v>0.49236784856784777</v>
      </c>
      <c r="D5" s="10">
        <f>+'[1]Tabell och diagram'!E40</f>
        <v>0.33052237715468458</v>
      </c>
      <c r="E5" s="16">
        <f>+'[1]Tabell och diagram'!F40</f>
        <v>0.22338856512397776</v>
      </c>
      <c r="F5" s="16">
        <f>+'[1]Tabell och diagram'!G40</f>
        <v>7.4040470987522644E-2</v>
      </c>
    </row>
    <row r="6" spans="2:6" x14ac:dyDescent="0.35">
      <c r="B6" s="3" t="str">
        <f>+'[1]Tabell och diagram'!C41</f>
        <v>Sociala medier *</v>
      </c>
      <c r="C6" s="10">
        <f>+'[1]Tabell och diagram'!D41</f>
        <v>0.48338530237354127</v>
      </c>
      <c r="D6" s="10">
        <f>+'[1]Tabell och diagram'!E41</f>
        <v>0.2277419161028611</v>
      </c>
      <c r="E6" s="16">
        <f>+'[1]Tabell och diagram'!F41</f>
        <v>0.22338856512397776</v>
      </c>
      <c r="F6" s="16">
        <f>+'[1]Tabell och diagram'!G41</f>
        <v>7.4040470987522644E-2</v>
      </c>
    </row>
    <row r="7" spans="2:6" x14ac:dyDescent="0.35">
      <c r="B7" s="3" t="str">
        <f>+'[1]Tabell och diagram'!C42</f>
        <v>Radio</v>
      </c>
      <c r="C7" s="10">
        <f>+'[1]Tabell och diagram'!D42</f>
        <v>0.40883418373867908</v>
      </c>
      <c r="D7" s="10">
        <f>+'[1]Tabell och diagram'!E42</f>
        <v>0.16880924638314165</v>
      </c>
      <c r="E7" s="16">
        <f>+'[1]Tabell och diagram'!F42</f>
        <v>0.22338856512397776</v>
      </c>
      <c r="F7" s="16">
        <f>+'[1]Tabell och diagram'!G42</f>
        <v>7.4040470987522644E-2</v>
      </c>
    </row>
    <row r="8" spans="2:6" x14ac:dyDescent="0.35">
      <c r="B8" s="3" t="str">
        <f>+'[1]Tabell och diagram'!C43</f>
        <v>Utomhus/trafikreklam</v>
      </c>
      <c r="C8" s="10">
        <f>+'[1]Tabell och diagram'!D43</f>
        <v>0.30577852184139909</v>
      </c>
      <c r="D8" s="10">
        <f>+'[1]Tabell och diagram'!E43</f>
        <v>0.140878578628582</v>
      </c>
      <c r="E8" s="16">
        <f>+'[1]Tabell och diagram'!F43</f>
        <v>0.22338856512397776</v>
      </c>
      <c r="F8" s="16">
        <f>+'[1]Tabell och diagram'!G43</f>
        <v>7.4040470987522644E-2</v>
      </c>
    </row>
    <row r="9" spans="2:6" x14ac:dyDescent="0.35">
      <c r="B9" s="3" t="str">
        <f>+'[1]Tabell och diagram'!C44</f>
        <v>Bio</v>
      </c>
      <c r="C9" s="10">
        <f>+'[1]Tabell och diagram'!D44</f>
        <v>0.24307141296038126</v>
      </c>
      <c r="D9" s="10">
        <f>+'[1]Tabell och diagram'!E44</f>
        <v>7.6337604402350934E-2</v>
      </c>
      <c r="E9" s="16">
        <f>+'[1]Tabell och diagram'!F44</f>
        <v>0.22338856512397776</v>
      </c>
      <c r="F9" s="16">
        <f>+'[1]Tabell och diagram'!G44</f>
        <v>7.4040470987522644E-2</v>
      </c>
    </row>
    <row r="10" spans="2:6" x14ac:dyDescent="0.35">
      <c r="B10" s="3" t="str">
        <f>+'[1]Tabell och diagram'!C45</f>
        <v>Online Display *</v>
      </c>
      <c r="C10" s="10">
        <f>+'[1]Tabell och diagram'!D45</f>
        <v>0.15657674349591955</v>
      </c>
      <c r="D10" s="10">
        <f>+'[1]Tabell och diagram'!E45</f>
        <v>8.4027371627972247E-2</v>
      </c>
      <c r="E10" s="16">
        <f>+'[1]Tabell och diagram'!F45</f>
        <v>0.22338856512397776</v>
      </c>
      <c r="F10" s="16">
        <f>+'[1]Tabell och diagram'!G45</f>
        <v>7.4040470987522644E-2</v>
      </c>
    </row>
    <row r="11" spans="2:6" x14ac:dyDescent="0.35">
      <c r="B11" s="3" t="str">
        <f>+'[1]Tabell och diagram'!C46</f>
        <v>TV</v>
      </c>
      <c r="C11" s="10">
        <f>+'[1]Tabell och diagram'!D46</f>
        <v>0.12315603953210918</v>
      </c>
      <c r="D11" s="10">
        <f>+'[1]Tabell och diagram'!E46</f>
        <v>-5.768901288438455E-2</v>
      </c>
      <c r="E11" s="16">
        <f>+'[1]Tabell och diagram'!F46</f>
        <v>0.22338856512397776</v>
      </c>
      <c r="F11" s="16">
        <f>+'[1]Tabell och diagram'!G46</f>
        <v>7.4040470987522644E-2</v>
      </c>
    </row>
    <row r="12" spans="2:6" x14ac:dyDescent="0.35">
      <c r="B12" s="3" t="str">
        <f>+'[1]Tabell och diagram'!C47</f>
        <v>Sök **</v>
      </c>
      <c r="C12" s="10">
        <f>+'[1]Tabell och diagram'!D47</f>
        <v>8.1031084317987334E-2</v>
      </c>
      <c r="D12" s="10">
        <f>+'[1]Tabell och diagram'!E47</f>
        <v>2.2549868972257192E-2</v>
      </c>
      <c r="E12" s="16">
        <f>+'[1]Tabell och diagram'!F47</f>
        <v>0.22338856512397776</v>
      </c>
      <c r="F12" s="16">
        <f>+'[1]Tabell och diagram'!G47</f>
        <v>7.4040470987522644E-2</v>
      </c>
    </row>
    <row r="13" spans="2:6" x14ac:dyDescent="0.35">
      <c r="B13" s="3" t="str">
        <f>+'[1]Tabell och diagram'!C48</f>
        <v>Tidskrifter *******</v>
      </c>
      <c r="C13" s="10">
        <f>+'[1]Tabell och diagram'!D48</f>
        <v>4.3992579002034349E-2</v>
      </c>
      <c r="D13" s="10">
        <f>+'[1]Tabell och diagram'!E48</f>
        <v>-8.5818545229069398E-2</v>
      </c>
      <c r="E13" s="16">
        <f>+'[1]Tabell och diagram'!F48</f>
        <v>0.22338856512397776</v>
      </c>
      <c r="F13" s="16">
        <f>+'[1]Tabell och diagram'!G48</f>
        <v>7.4040470987522644E-2</v>
      </c>
    </row>
    <row r="14" spans="2:6" x14ac:dyDescent="0.35">
      <c r="B14" s="3" t="str">
        <f>+'[1]Tabell och diagram'!C49</f>
        <v>DR/Annonsblad ***</v>
      </c>
      <c r="C14" s="10">
        <f>+'[1]Tabell och diagram'!D49</f>
        <v>-6.8828652529389966E-2</v>
      </c>
      <c r="D14" s="10">
        <f>+'[1]Tabell och diagram'!E49</f>
        <v>-0.37382463653115594</v>
      </c>
      <c r="E14" s="16">
        <f>+'[1]Tabell och diagram'!F49</f>
        <v>0.22338856512397776</v>
      </c>
      <c r="F14" s="16">
        <f>+'[1]Tabell och diagram'!G49</f>
        <v>7.4040470987522644E-2</v>
      </c>
    </row>
    <row r="15" spans="2:6" x14ac:dyDescent="0.35">
      <c r="B15" s="3" t="str">
        <f>+'[1]Tabell och diagram'!C50</f>
        <v>Dagspress ******</v>
      </c>
      <c r="C15" s="10">
        <f>+'[1]Tabell och diagram'!D50</f>
        <v>-0.16215523191233794</v>
      </c>
      <c r="D15" s="10">
        <f>+'[1]Tabell och diagram'!E50</f>
        <v>-0.19166794215487759</v>
      </c>
      <c r="E15" s="16">
        <f>+'[1]Tabell och diagram'!F50</f>
        <v>0.22338856512397776</v>
      </c>
      <c r="F15" s="16">
        <f>+'[1]Tabell och diagram'!G50</f>
        <v>7.4040470987522644E-2</v>
      </c>
    </row>
    <row r="16" spans="2:6" x14ac:dyDescent="0.35">
      <c r="B16" s="3" t="str">
        <f>+'[1]Tabell och diagram'!C51</f>
        <v>Övrigt ****</v>
      </c>
      <c r="C16" s="10">
        <f>+'[1]Tabell och diagram'!D51</f>
        <v>-7.0095275343575736E-2</v>
      </c>
      <c r="D16" s="10">
        <f>+'[1]Tabell och diagram'!E51</f>
        <v>-1.157004688325336E-2</v>
      </c>
      <c r="E16" s="16">
        <f>+'[1]Tabell och diagram'!F51</f>
        <v>0.22338856512397776</v>
      </c>
      <c r="F16" s="16">
        <f>+'[1]Tabell och diagram'!G51</f>
        <v>7.4040470987522644E-2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2024-05-12T17:11:43Z</dcterms:modified>
</cp:coreProperties>
</file>