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IGRAN\Downloads\"/>
    </mc:Choice>
  </mc:AlternateContent>
  <xr:revisionPtr revIDLastSave="0" documentId="8_{E8DAE3BC-79C1-4475-9BAB-94A3F2ECA1A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F4" i="2"/>
  <c r="E4" i="2"/>
  <c r="D4" i="2"/>
  <c r="C4" i="2"/>
  <c r="B4" i="2"/>
  <c r="F3" i="2"/>
  <c r="E3" i="2"/>
  <c r="D3" i="2"/>
  <c r="C3" i="2"/>
  <c r="F2" i="2"/>
  <c r="E2" i="2"/>
  <c r="B2" i="2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0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 2" xfId="10" xr:uid="{00000000-0005-0000-0000-000037000000}"/>
    <cellStyle name="Procent" xfId="1" builtinId="5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2024 vs. 2023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Utomhus/trafikreklam</c:v>
                </c:pt>
                <c:pt idx="2">
                  <c:v>Radio</c:v>
                </c:pt>
                <c:pt idx="3">
                  <c:v>Online Display *</c:v>
                </c:pt>
                <c:pt idx="4">
                  <c:v>Bio</c:v>
                </c:pt>
                <c:pt idx="5">
                  <c:v>Online Video *</c:v>
                </c:pt>
                <c:pt idx="6">
                  <c:v>Sök **</c:v>
                </c:pt>
                <c:pt idx="7">
                  <c:v>Sociala medier *</c:v>
                </c:pt>
                <c:pt idx="8">
                  <c:v>Dagspress ******</c:v>
                </c:pt>
                <c:pt idx="9">
                  <c:v>Tidskrifter *******</c:v>
                </c:pt>
                <c:pt idx="10">
                  <c:v>TV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0.79480944260415631</c:v>
                </c:pt>
                <c:pt idx="1">
                  <c:v>0.54305666828215693</c:v>
                </c:pt>
                <c:pt idx="2">
                  <c:v>0.33770929510080983</c:v>
                </c:pt>
                <c:pt idx="3">
                  <c:v>0.32338996816236465</c:v>
                </c:pt>
                <c:pt idx="4">
                  <c:v>0.22716952423770298</c:v>
                </c:pt>
                <c:pt idx="5">
                  <c:v>0.21125497597281528</c:v>
                </c:pt>
                <c:pt idx="6">
                  <c:v>5.312431000467277E-2</c:v>
                </c:pt>
                <c:pt idx="7">
                  <c:v>-2.6195533962763418E-2</c:v>
                </c:pt>
                <c:pt idx="8">
                  <c:v>-7.7175564056859325E-2</c:v>
                </c:pt>
                <c:pt idx="9">
                  <c:v>-0.11226250744378452</c:v>
                </c:pt>
                <c:pt idx="10">
                  <c:v>-0.12886811988513902</c:v>
                </c:pt>
                <c:pt idx="11">
                  <c:v>-0.26348512778584665</c:v>
                </c:pt>
                <c:pt idx="12">
                  <c:v>-0.12439694848811589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2024 vs. 2023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Utomhus/trafikreklam</c:v>
                </c:pt>
                <c:pt idx="2">
                  <c:v>Radio</c:v>
                </c:pt>
                <c:pt idx="3">
                  <c:v>Online Display *</c:v>
                </c:pt>
                <c:pt idx="4">
                  <c:v>Bio</c:v>
                </c:pt>
                <c:pt idx="5">
                  <c:v>Online Video *</c:v>
                </c:pt>
                <c:pt idx="6">
                  <c:v>Sök **</c:v>
                </c:pt>
                <c:pt idx="7">
                  <c:v>Sociala medier *</c:v>
                </c:pt>
                <c:pt idx="8">
                  <c:v>Dagspress ******</c:v>
                </c:pt>
                <c:pt idx="9">
                  <c:v>Tidskrifter *******</c:v>
                </c:pt>
                <c:pt idx="10">
                  <c:v>TV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0.70016389764294473</c:v>
                </c:pt>
                <c:pt idx="1">
                  <c:v>0.17940085317271226</c:v>
                </c:pt>
                <c:pt idx="2">
                  <c:v>0.15933515233789231</c:v>
                </c:pt>
                <c:pt idx="3">
                  <c:v>0.13122929092707647</c:v>
                </c:pt>
                <c:pt idx="4">
                  <c:v>0.16534180493126183</c:v>
                </c:pt>
                <c:pt idx="5">
                  <c:v>0.25854127949079531</c:v>
                </c:pt>
                <c:pt idx="6">
                  <c:v>3.2590369566230626E-2</c:v>
                </c:pt>
                <c:pt idx="7">
                  <c:v>0.16363038996969359</c:v>
                </c:pt>
                <c:pt idx="8">
                  <c:v>-0.20253773561225585</c:v>
                </c:pt>
                <c:pt idx="9">
                  <c:v>-4.6342048182618001E-2</c:v>
                </c:pt>
                <c:pt idx="10">
                  <c:v>-5.5574554193532633E-2</c:v>
                </c:pt>
                <c:pt idx="11">
                  <c:v>-0.29536350670822131</c:v>
                </c:pt>
                <c:pt idx="12">
                  <c:v>-4.6418645834169214E-2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2024 vs. 2023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Utomhus/trafikreklam</c:v>
                </c:pt>
                <c:pt idx="2">
                  <c:v>Radio</c:v>
                </c:pt>
                <c:pt idx="3">
                  <c:v>Online Display *</c:v>
                </c:pt>
                <c:pt idx="4">
                  <c:v>Bio</c:v>
                </c:pt>
                <c:pt idx="5">
                  <c:v>Online Video *</c:v>
                </c:pt>
                <c:pt idx="6">
                  <c:v>Sök **</c:v>
                </c:pt>
                <c:pt idx="7">
                  <c:v>Sociala medier *</c:v>
                </c:pt>
                <c:pt idx="8">
                  <c:v>Dagspress ******</c:v>
                </c:pt>
                <c:pt idx="9">
                  <c:v>Tidskrifter *******</c:v>
                </c:pt>
                <c:pt idx="10">
                  <c:v>TV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  <c:pt idx="0">
                  <c:v>0.11189300255169976</c:v>
                </c:pt>
                <c:pt idx="1">
                  <c:v>0.11189300255169976</c:v>
                </c:pt>
                <c:pt idx="2">
                  <c:v>0.11189300255169976</c:v>
                </c:pt>
                <c:pt idx="3">
                  <c:v>0.11189300255169976</c:v>
                </c:pt>
                <c:pt idx="4">
                  <c:v>0.11189300255169976</c:v>
                </c:pt>
                <c:pt idx="5">
                  <c:v>0.11189300255169976</c:v>
                </c:pt>
                <c:pt idx="6">
                  <c:v>0.11189300255169976</c:v>
                </c:pt>
                <c:pt idx="7">
                  <c:v>0.11189300255169976</c:v>
                </c:pt>
                <c:pt idx="8">
                  <c:v>0.11189300255169976</c:v>
                </c:pt>
                <c:pt idx="9">
                  <c:v>0.11189300255169976</c:v>
                </c:pt>
                <c:pt idx="10">
                  <c:v>0.11189300255169976</c:v>
                </c:pt>
                <c:pt idx="11">
                  <c:v>0.11189300255169976</c:v>
                </c:pt>
                <c:pt idx="12">
                  <c:v>0.11189300255169976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2024 vs. 2023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Utomhus/trafikreklam</c:v>
                </c:pt>
                <c:pt idx="2">
                  <c:v>Radio</c:v>
                </c:pt>
                <c:pt idx="3">
                  <c:v>Online Display *</c:v>
                </c:pt>
                <c:pt idx="4">
                  <c:v>Bio</c:v>
                </c:pt>
                <c:pt idx="5">
                  <c:v>Online Video *</c:v>
                </c:pt>
                <c:pt idx="6">
                  <c:v>Sök **</c:v>
                </c:pt>
                <c:pt idx="7">
                  <c:v>Sociala medier *</c:v>
                </c:pt>
                <c:pt idx="8">
                  <c:v>Dagspress ******</c:v>
                </c:pt>
                <c:pt idx="9">
                  <c:v>Tidskrifter *******</c:v>
                </c:pt>
                <c:pt idx="10">
                  <c:v>TV</c:v>
                </c:pt>
                <c:pt idx="11">
                  <c:v>DR/Annonsblad 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7.583671852820606E-2</c:v>
                </c:pt>
                <c:pt idx="1">
                  <c:v>7.583671852820606E-2</c:v>
                </c:pt>
                <c:pt idx="2">
                  <c:v>7.583671852820606E-2</c:v>
                </c:pt>
                <c:pt idx="3">
                  <c:v>7.583671852820606E-2</c:v>
                </c:pt>
                <c:pt idx="4">
                  <c:v>7.583671852820606E-2</c:v>
                </c:pt>
                <c:pt idx="5">
                  <c:v>7.583671852820606E-2</c:v>
                </c:pt>
                <c:pt idx="6">
                  <c:v>7.583671852820606E-2</c:v>
                </c:pt>
                <c:pt idx="7">
                  <c:v>7.583671852820606E-2</c:v>
                </c:pt>
                <c:pt idx="8">
                  <c:v>7.583671852820606E-2</c:v>
                </c:pt>
                <c:pt idx="9">
                  <c:v>7.583671852820606E-2</c:v>
                </c:pt>
                <c:pt idx="10">
                  <c:v>7.583671852820606E-2</c:v>
                </c:pt>
                <c:pt idx="11">
                  <c:v>7.583671852820606E-2</c:v>
                </c:pt>
                <c:pt idx="12">
                  <c:v>7.583671852820606E-2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1"/>
          <c:min val="-0.60000000000000009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641456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3</xdr:col>
      <xdr:colOff>1697355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Juni%20&amp;%20Juli/Mediebyr&#229;barometern%20Juli.xls" TargetMode="External"/><Relationship Id="rId1" Type="http://schemas.openxmlformats.org/officeDocument/2006/relationships/externalLinkPath" Target="Mediebyr&#229;barometern%20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Aug</v>
          </cell>
          <cell r="D4" t="str">
            <v>Aug 2024</v>
          </cell>
          <cell r="E4" t="str">
            <v>Aug 2023</v>
          </cell>
          <cell r="F4" t="str">
            <v>Diff Aug</v>
          </cell>
          <cell r="G4" t="str">
            <v>Ack 2024</v>
          </cell>
          <cell r="H4" t="str">
            <v>Ack 2023</v>
          </cell>
          <cell r="I4" t="str">
            <v>Ack diff</v>
          </cell>
        </row>
        <row r="5">
          <cell r="C5" t="str">
            <v>Dagspress ******</v>
          </cell>
          <cell r="D5">
            <v>36170376</v>
          </cell>
          <cell r="E5">
            <v>39195295</v>
          </cell>
          <cell r="F5">
            <v>-7.7175564056859325E-2</v>
          </cell>
          <cell r="G5">
            <v>323993401</v>
          </cell>
          <cell r="H5">
            <v>406280542</v>
          </cell>
          <cell r="I5">
            <v>-0.20253773561225585</v>
          </cell>
        </row>
        <row r="6">
          <cell r="C6" t="str">
            <v>Tidskrifter *******</v>
          </cell>
          <cell r="D6">
            <v>8237808</v>
          </cell>
          <cell r="E6">
            <v>9279554</v>
          </cell>
          <cell r="F6">
            <v>-0.11226250744378452</v>
          </cell>
          <cell r="G6">
            <v>87352895</v>
          </cell>
          <cell r="H6">
            <v>91597721</v>
          </cell>
          <cell r="I6">
            <v>-4.6342048182618001E-2</v>
          </cell>
        </row>
        <row r="7">
          <cell r="C7" t="str">
            <v>Utomhus/trafikreklam</v>
          </cell>
          <cell r="D7">
            <v>159416718</v>
          </cell>
          <cell r="E7">
            <v>103312290</v>
          </cell>
          <cell r="F7">
            <v>0.54305666828215693</v>
          </cell>
          <cell r="G7">
            <v>1187160497</v>
          </cell>
          <cell r="H7">
            <v>1006579310</v>
          </cell>
          <cell r="I7">
            <v>0.17940085317271226</v>
          </cell>
        </row>
        <row r="8">
          <cell r="C8" t="str">
            <v>Bio</v>
          </cell>
          <cell r="D8">
            <v>5284392</v>
          </cell>
          <cell r="E8">
            <v>4306163</v>
          </cell>
          <cell r="F8">
            <v>0.22716952423770298</v>
          </cell>
          <cell r="G8">
            <v>66474222</v>
          </cell>
          <cell r="H8">
            <v>57042682</v>
          </cell>
          <cell r="I8">
            <v>0.16534180493126183</v>
          </cell>
        </row>
        <row r="9">
          <cell r="C9" t="str">
            <v>Online Display *</v>
          </cell>
          <cell r="D9">
            <v>159775321.33333334</v>
          </cell>
          <cell r="E9">
            <v>120731851.66666667</v>
          </cell>
          <cell r="F9">
            <v>0.32338996816236465</v>
          </cell>
          <cell r="G9">
            <v>1402693229.6666667</v>
          </cell>
          <cell r="H9">
            <v>1239972515.6666667</v>
          </cell>
          <cell r="I9">
            <v>0.13122929092707647</v>
          </cell>
        </row>
        <row r="10">
          <cell r="C10" t="str">
            <v>Online Video *</v>
          </cell>
          <cell r="D10">
            <v>146252859.33333334</v>
          </cell>
          <cell r="E10">
            <v>120744898.66666667</v>
          </cell>
          <cell r="F10">
            <v>0.21125497597281528</v>
          </cell>
          <cell r="G10">
            <v>1288050438.6666667</v>
          </cell>
          <cell r="H10">
            <v>1023447112.6666666</v>
          </cell>
          <cell r="I10">
            <v>0.25854127949079531</v>
          </cell>
        </row>
        <row r="11">
          <cell r="C11" t="str">
            <v>Sociala medier *</v>
          </cell>
          <cell r="D11">
            <v>92652412.333333328</v>
          </cell>
          <cell r="E11">
            <v>95144780.666666672</v>
          </cell>
          <cell r="F11">
            <v>-2.6195533962763418E-2</v>
          </cell>
          <cell r="G11">
            <v>1078815014.6666667</v>
          </cell>
          <cell r="H11">
            <v>927111412.66666663</v>
          </cell>
          <cell r="I11">
            <v>0.16363038996969359</v>
          </cell>
        </row>
        <row r="12">
          <cell r="C12" t="str">
            <v>Sök **</v>
          </cell>
          <cell r="D12">
            <v>56605815</v>
          </cell>
          <cell r="E12">
            <v>53750364</v>
          </cell>
          <cell r="F12">
            <v>5.312431000467277E-2</v>
          </cell>
          <cell r="G12">
            <v>516787623</v>
          </cell>
          <cell r="H12">
            <v>500476896</v>
          </cell>
          <cell r="I12">
            <v>3.2590369566230626E-2</v>
          </cell>
        </row>
        <row r="13">
          <cell r="C13" t="str">
            <v>Radio</v>
          </cell>
          <cell r="D13">
            <v>64419193</v>
          </cell>
          <cell r="E13">
            <v>48156347</v>
          </cell>
          <cell r="F13">
            <v>0.33770929510080983</v>
          </cell>
          <cell r="G13">
            <v>476927659</v>
          </cell>
          <cell r="H13">
            <v>411380314</v>
          </cell>
          <cell r="I13">
            <v>0.15933515233789231</v>
          </cell>
        </row>
        <row r="14">
          <cell r="C14" t="str">
            <v>Podcast</v>
          </cell>
          <cell r="D14">
            <v>12348761</v>
          </cell>
          <cell r="E14">
            <v>6880263</v>
          </cell>
          <cell r="F14">
            <v>0.79480944260415631</v>
          </cell>
          <cell r="G14">
            <v>105846320</v>
          </cell>
          <cell r="H14">
            <v>62256539</v>
          </cell>
          <cell r="I14">
            <v>0.70016389764294473</v>
          </cell>
        </row>
        <row r="15">
          <cell r="C15" t="str">
            <v>TV</v>
          </cell>
          <cell r="D15">
            <v>240956579</v>
          </cell>
          <cell r="E15">
            <v>276601723</v>
          </cell>
          <cell r="F15">
            <v>-0.12886811988513902</v>
          </cell>
          <cell r="G15">
            <v>2375670922</v>
          </cell>
          <cell r="H15">
            <v>2515466872</v>
          </cell>
          <cell r="I15">
            <v>-5.5574554193532633E-2</v>
          </cell>
        </row>
        <row r="16">
          <cell r="C16" t="str">
            <v>DR/Annonsblad ***</v>
          </cell>
          <cell r="D16">
            <v>3887967</v>
          </cell>
          <cell r="E16">
            <v>5278871</v>
          </cell>
          <cell r="F16">
            <v>-0.26348512778584665</v>
          </cell>
          <cell r="G16">
            <v>39790796</v>
          </cell>
          <cell r="H16">
            <v>56469962</v>
          </cell>
          <cell r="I16">
            <v>-0.29536350670822131</v>
          </cell>
        </row>
        <row r="17">
          <cell r="C17" t="str">
            <v>Övrigt ****</v>
          </cell>
          <cell r="D17">
            <v>14012808</v>
          </cell>
          <cell r="E17">
            <v>16003608</v>
          </cell>
          <cell r="F17">
            <v>-0.12439694848811589</v>
          </cell>
          <cell r="G17">
            <v>173016443</v>
          </cell>
          <cell r="H17">
            <v>181438576</v>
          </cell>
          <cell r="I17">
            <v>-4.6418645834169214E-2</v>
          </cell>
        </row>
        <row r="18">
          <cell r="C18" t="str">
            <v>Summa</v>
          </cell>
          <cell r="D18">
            <v>1000021010.0000001</v>
          </cell>
          <cell r="E18">
            <v>899386009</v>
          </cell>
          <cell r="F18">
            <v>0.11189300255169976</v>
          </cell>
          <cell r="G18">
            <v>9122579461</v>
          </cell>
          <cell r="H18">
            <v>8479520455</v>
          </cell>
          <cell r="I18">
            <v>7.583671852820606E-2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2024 vs. 2023</v>
          </cell>
          <cell r="E38" t="str">
            <v>Förändring ack. 2024 vs. 2023</v>
          </cell>
          <cell r="F38" t="str">
            <v>Total förändring 2024 vs. 2023</v>
          </cell>
          <cell r="G38" t="str">
            <v>Total förändring ack. 2024 vs. 2023</v>
          </cell>
        </row>
        <row r="39">
          <cell r="C39" t="str">
            <v>Podcast</v>
          </cell>
          <cell r="D39">
            <v>0.79480944260415631</v>
          </cell>
          <cell r="E39">
            <v>0.70016389764294473</v>
          </cell>
          <cell r="F39">
            <v>0.11189300255169976</v>
          </cell>
          <cell r="G39">
            <v>7.583671852820606E-2</v>
          </cell>
        </row>
        <row r="40">
          <cell r="C40" t="str">
            <v>Utomhus/trafikreklam</v>
          </cell>
          <cell r="D40">
            <v>0.54305666828215693</v>
          </cell>
          <cell r="E40">
            <v>0.17940085317271226</v>
          </cell>
          <cell r="F40">
            <v>0.11189300255169976</v>
          </cell>
          <cell r="G40">
            <v>7.583671852820606E-2</v>
          </cell>
        </row>
        <row r="41">
          <cell r="C41" t="str">
            <v>Radio</v>
          </cell>
          <cell r="D41">
            <v>0.33770929510080983</v>
          </cell>
          <cell r="E41">
            <v>0.15933515233789231</v>
          </cell>
          <cell r="F41">
            <v>0.11189300255169976</v>
          </cell>
          <cell r="G41">
            <v>7.583671852820606E-2</v>
          </cell>
        </row>
        <row r="42">
          <cell r="C42" t="str">
            <v>Online Display *</v>
          </cell>
          <cell r="D42">
            <v>0.32338996816236465</v>
          </cell>
          <cell r="E42">
            <v>0.13122929092707647</v>
          </cell>
          <cell r="F42">
            <v>0.11189300255169976</v>
          </cell>
          <cell r="G42">
            <v>7.583671852820606E-2</v>
          </cell>
        </row>
        <row r="43">
          <cell r="C43" t="str">
            <v>Bio</v>
          </cell>
          <cell r="D43">
            <v>0.22716952423770298</v>
          </cell>
          <cell r="E43">
            <v>0.16534180493126183</v>
          </cell>
          <cell r="F43">
            <v>0.11189300255169976</v>
          </cell>
          <cell r="G43">
            <v>7.583671852820606E-2</v>
          </cell>
        </row>
        <row r="44">
          <cell r="C44" t="str">
            <v>Online Video *</v>
          </cell>
          <cell r="D44">
            <v>0.21125497597281528</v>
          </cell>
          <cell r="E44">
            <v>0.25854127949079531</v>
          </cell>
          <cell r="F44">
            <v>0.11189300255169976</v>
          </cell>
          <cell r="G44">
            <v>7.583671852820606E-2</v>
          </cell>
        </row>
        <row r="45">
          <cell r="C45" t="str">
            <v>Sök **</v>
          </cell>
          <cell r="D45">
            <v>5.312431000467277E-2</v>
          </cell>
          <cell r="E45">
            <v>3.2590369566230626E-2</v>
          </cell>
          <cell r="F45">
            <v>0.11189300255169976</v>
          </cell>
          <cell r="G45">
            <v>7.583671852820606E-2</v>
          </cell>
        </row>
        <row r="46">
          <cell r="C46" t="str">
            <v>Sociala medier *</v>
          </cell>
          <cell r="D46">
            <v>-2.6195533962763418E-2</v>
          </cell>
          <cell r="E46">
            <v>0.16363038996969359</v>
          </cell>
          <cell r="F46">
            <v>0.11189300255169976</v>
          </cell>
          <cell r="G46">
            <v>7.583671852820606E-2</v>
          </cell>
        </row>
        <row r="47">
          <cell r="C47" t="str">
            <v>Dagspress ******</v>
          </cell>
          <cell r="D47">
            <v>-7.7175564056859325E-2</v>
          </cell>
          <cell r="E47">
            <v>-0.20253773561225585</v>
          </cell>
          <cell r="F47">
            <v>0.11189300255169976</v>
          </cell>
          <cell r="G47">
            <v>7.583671852820606E-2</v>
          </cell>
        </row>
        <row r="48">
          <cell r="C48" t="str">
            <v>Tidskrifter *******</v>
          </cell>
          <cell r="D48">
            <v>-0.11226250744378452</v>
          </cell>
          <cell r="E48">
            <v>-4.6342048182618001E-2</v>
          </cell>
          <cell r="F48">
            <v>0.11189300255169976</v>
          </cell>
          <cell r="G48">
            <v>7.583671852820606E-2</v>
          </cell>
        </row>
        <row r="49">
          <cell r="C49" t="str">
            <v>TV</v>
          </cell>
          <cell r="D49">
            <v>-0.12886811988513902</v>
          </cell>
          <cell r="E49">
            <v>-5.5574554193532633E-2</v>
          </cell>
          <cell r="F49">
            <v>0.11189300255169976</v>
          </cell>
          <cell r="G49">
            <v>7.583671852820606E-2</v>
          </cell>
        </row>
        <row r="50">
          <cell r="C50" t="str">
            <v>DR/Annonsblad ***</v>
          </cell>
          <cell r="D50">
            <v>-0.26348512778584665</v>
          </cell>
          <cell r="E50">
            <v>-0.29536350670822131</v>
          </cell>
          <cell r="F50">
            <v>0.11189300255169976</v>
          </cell>
          <cell r="G50">
            <v>7.583671852820606E-2</v>
          </cell>
        </row>
        <row r="51">
          <cell r="C51" t="str">
            <v>Övrigt ****</v>
          </cell>
          <cell r="D51">
            <v>-0.12439694848811589</v>
          </cell>
          <cell r="E51">
            <v>-4.6418645834169214E-2</v>
          </cell>
          <cell r="F51">
            <v>0.11189300255169976</v>
          </cell>
          <cell r="G51">
            <v>7.583671852820606E-2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C3" sqref="C3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Aug</v>
      </c>
      <c r="C3" s="21" t="str">
        <f>+'[1]Tabell och diagram'!D4</f>
        <v>Aug 2024</v>
      </c>
      <c r="D3" s="21" t="str">
        <f>+'[1]Tabell och diagram'!E4</f>
        <v>Aug 2023</v>
      </c>
      <c r="E3" s="22" t="str">
        <f>+'[1]Tabell och diagram'!F4</f>
        <v>Diff Aug</v>
      </c>
      <c r="F3" s="22" t="str">
        <f>+'[1]Tabell och diagram'!G4</f>
        <v>Ack 2024</v>
      </c>
      <c r="G3" s="22" t="str">
        <f>+'[1]Tabell och diagram'!H4</f>
        <v>Ack 2023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36170376</v>
      </c>
      <c r="D4" s="18">
        <f>+'[1]Tabell och diagram'!E5</f>
        <v>39195295</v>
      </c>
      <c r="E4" s="26">
        <f>+'[1]Tabell och diagram'!F5</f>
        <v>-7.7175564056859325E-2</v>
      </c>
      <c r="F4" s="18">
        <f>+'[1]Tabell och diagram'!G5</f>
        <v>323993401</v>
      </c>
      <c r="G4" s="18">
        <f>+'[1]Tabell och diagram'!H5</f>
        <v>406280542</v>
      </c>
      <c r="H4" s="26">
        <f>+'[1]Tabell och diagram'!I5</f>
        <v>-0.20253773561225585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8237808</v>
      </c>
      <c r="D5" s="18">
        <f>+'[1]Tabell och diagram'!E6</f>
        <v>9279554</v>
      </c>
      <c r="E5" s="26">
        <f>+'[1]Tabell och diagram'!F6</f>
        <v>-0.11226250744378452</v>
      </c>
      <c r="F5" s="18">
        <f>+'[1]Tabell och diagram'!G6</f>
        <v>87352895</v>
      </c>
      <c r="G5" s="18">
        <f>+'[1]Tabell och diagram'!H6</f>
        <v>91597721</v>
      </c>
      <c r="H5" s="26">
        <f>+'[1]Tabell och diagram'!I6</f>
        <v>-4.6342048182618001E-2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159416718</v>
      </c>
      <c r="D6" s="18">
        <f>+'[1]Tabell och diagram'!E7</f>
        <v>103312290</v>
      </c>
      <c r="E6" s="26">
        <f>+'[1]Tabell och diagram'!F7</f>
        <v>0.54305666828215693</v>
      </c>
      <c r="F6" s="18">
        <f>+'[1]Tabell och diagram'!G7</f>
        <v>1187160497</v>
      </c>
      <c r="G6" s="18">
        <f>+'[1]Tabell och diagram'!H7</f>
        <v>1006579310</v>
      </c>
      <c r="H6" s="26">
        <f>+'[1]Tabell och diagram'!I7</f>
        <v>0.17940085317271226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5284392</v>
      </c>
      <c r="D7" s="18">
        <f>+'[1]Tabell och diagram'!E8</f>
        <v>4306163</v>
      </c>
      <c r="E7" s="26">
        <f>+'[1]Tabell och diagram'!F8</f>
        <v>0.22716952423770298</v>
      </c>
      <c r="F7" s="18">
        <f>+'[1]Tabell och diagram'!G8</f>
        <v>66474222</v>
      </c>
      <c r="G7" s="18">
        <f>+'[1]Tabell och diagram'!H8</f>
        <v>57042682</v>
      </c>
      <c r="H7" s="26">
        <f>+'[1]Tabell och diagram'!I8</f>
        <v>0.16534180493126183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159775321.33333334</v>
      </c>
      <c r="D8" s="18">
        <f>+'[1]Tabell och diagram'!E9</f>
        <v>120731851.66666667</v>
      </c>
      <c r="E8" s="26">
        <f>+'[1]Tabell och diagram'!F9</f>
        <v>0.32338996816236465</v>
      </c>
      <c r="F8" s="18">
        <f>+'[1]Tabell och diagram'!G9</f>
        <v>1402693229.6666667</v>
      </c>
      <c r="G8" s="18">
        <f>+'[1]Tabell och diagram'!H9</f>
        <v>1239972515.6666667</v>
      </c>
      <c r="H8" s="26">
        <f>+'[1]Tabell och diagram'!I9</f>
        <v>0.13122929092707647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146252859.33333334</v>
      </c>
      <c r="D9" s="18">
        <f>+'[1]Tabell och diagram'!E10</f>
        <v>120744898.66666667</v>
      </c>
      <c r="E9" s="26">
        <f>+'[1]Tabell och diagram'!F10</f>
        <v>0.21125497597281528</v>
      </c>
      <c r="F9" s="18">
        <f>+'[1]Tabell och diagram'!G10</f>
        <v>1288050438.6666667</v>
      </c>
      <c r="G9" s="18">
        <f>+'[1]Tabell och diagram'!H10</f>
        <v>1023447112.6666666</v>
      </c>
      <c r="H9" s="26">
        <f>+'[1]Tabell och diagram'!I10</f>
        <v>0.25854127949079531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92652412.333333328</v>
      </c>
      <c r="D10" s="18">
        <f>+'[1]Tabell och diagram'!E11</f>
        <v>95144780.666666672</v>
      </c>
      <c r="E10" s="26">
        <f>+'[1]Tabell och diagram'!F11</f>
        <v>-2.6195533962763418E-2</v>
      </c>
      <c r="F10" s="18">
        <f>+'[1]Tabell och diagram'!G11</f>
        <v>1078815014.6666667</v>
      </c>
      <c r="G10" s="18">
        <f>+'[1]Tabell och diagram'!H11</f>
        <v>927111412.66666663</v>
      </c>
      <c r="H10" s="26">
        <f>+'[1]Tabell och diagram'!I11</f>
        <v>0.16363038996969359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56605815</v>
      </c>
      <c r="D11" s="18">
        <f>+'[1]Tabell och diagram'!E12</f>
        <v>53750364</v>
      </c>
      <c r="E11" s="26">
        <f>+'[1]Tabell och diagram'!F12</f>
        <v>5.312431000467277E-2</v>
      </c>
      <c r="F11" s="18">
        <f>+'[1]Tabell och diagram'!G12</f>
        <v>516787623</v>
      </c>
      <c r="G11" s="18">
        <f>+'[1]Tabell och diagram'!H12</f>
        <v>500476896</v>
      </c>
      <c r="H11" s="26">
        <f>+'[1]Tabell och diagram'!I12</f>
        <v>3.2590369566230626E-2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64419193</v>
      </c>
      <c r="D12" s="18">
        <f>+'[1]Tabell och diagram'!E13</f>
        <v>48156347</v>
      </c>
      <c r="E12" s="26">
        <f>+'[1]Tabell och diagram'!F13</f>
        <v>0.33770929510080983</v>
      </c>
      <c r="F12" s="18">
        <f>+'[1]Tabell och diagram'!G13</f>
        <v>476927659</v>
      </c>
      <c r="G12" s="18">
        <f>+'[1]Tabell och diagram'!H13</f>
        <v>411380314</v>
      </c>
      <c r="H12" s="26">
        <f>+'[1]Tabell och diagram'!I13</f>
        <v>0.15933515233789231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12348761</v>
      </c>
      <c r="D13" s="18">
        <f>+'[1]Tabell och diagram'!E14</f>
        <v>6880263</v>
      </c>
      <c r="E13" s="26">
        <f>+'[1]Tabell och diagram'!F14</f>
        <v>0.79480944260415631</v>
      </c>
      <c r="F13" s="18">
        <f>+'[1]Tabell och diagram'!G14</f>
        <v>105846320</v>
      </c>
      <c r="G13" s="18">
        <f>+'[1]Tabell och diagram'!H14</f>
        <v>62256539</v>
      </c>
      <c r="H13" s="26">
        <f>+'[1]Tabell och diagram'!I14</f>
        <v>0.70016389764294473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240956579</v>
      </c>
      <c r="D14" s="18">
        <f>+'[1]Tabell och diagram'!E15</f>
        <v>276601723</v>
      </c>
      <c r="E14" s="26">
        <f>+'[1]Tabell och diagram'!F15</f>
        <v>-0.12886811988513902</v>
      </c>
      <c r="F14" s="18">
        <f>+'[1]Tabell och diagram'!G15</f>
        <v>2375670922</v>
      </c>
      <c r="G14" s="18">
        <f>+'[1]Tabell och diagram'!H15</f>
        <v>2515466872</v>
      </c>
      <c r="H14" s="26">
        <f>+'[1]Tabell och diagram'!I15</f>
        <v>-5.5574554193532633E-2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3887967</v>
      </c>
      <c r="D15" s="18">
        <f>+'[1]Tabell och diagram'!E16</f>
        <v>5278871</v>
      </c>
      <c r="E15" s="26">
        <f>+'[1]Tabell och diagram'!F16</f>
        <v>-0.26348512778584665</v>
      </c>
      <c r="F15" s="18">
        <f>+'[1]Tabell och diagram'!G16</f>
        <v>39790796</v>
      </c>
      <c r="G15" s="18">
        <f>+'[1]Tabell och diagram'!H16</f>
        <v>56469962</v>
      </c>
      <c r="H15" s="26">
        <f>+'[1]Tabell och diagram'!I16</f>
        <v>-0.29536350670822131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14012808</v>
      </c>
      <c r="D16" s="18">
        <f>+'[1]Tabell och diagram'!E17</f>
        <v>16003608</v>
      </c>
      <c r="E16" s="26">
        <f>+'[1]Tabell och diagram'!F17</f>
        <v>-0.12439694848811589</v>
      </c>
      <c r="F16" s="18">
        <f>+'[1]Tabell och diagram'!G17</f>
        <v>173016443</v>
      </c>
      <c r="G16" s="18">
        <f>+'[1]Tabell och diagram'!H17</f>
        <v>181438576</v>
      </c>
      <c r="H16" s="26">
        <f>+'[1]Tabell och diagram'!I17</f>
        <v>-4.6418645834169214E-2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1000021010.0000001</v>
      </c>
      <c r="D17" s="19">
        <f>+'[1]Tabell och diagram'!E18</f>
        <v>899386009</v>
      </c>
      <c r="E17" s="27">
        <f>+'[1]Tabell och diagram'!F18</f>
        <v>0.11189300255169976</v>
      </c>
      <c r="F17" s="19">
        <f>+'[1]Tabell och diagram'!G18</f>
        <v>9122579461</v>
      </c>
      <c r="G17" s="19">
        <f>+'[1]Tabell och diagram'!H18</f>
        <v>8479520455</v>
      </c>
      <c r="H17" s="27">
        <f>+'[1]Tabell och diagram'!I18</f>
        <v>7.583671852820606E-2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48" zoomScaleNormal="48" workbookViewId="0">
      <selection activeCell="F33" sqref="F33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0.11189300255169976</v>
      </c>
      <c r="F2" s="13">
        <f>+'[1]Tabell och diagram'!G40</f>
        <v>7.583671852820606E-2</v>
      </c>
    </row>
    <row r="3" spans="2:6" x14ac:dyDescent="0.35">
      <c r="B3" s="3"/>
      <c r="C3" s="28" t="str">
        <f>+'[1]Tabell och diagram'!D38</f>
        <v>Förändring 2024 vs. 2023</v>
      </c>
      <c r="D3" s="28" t="str">
        <f>+'[1]Tabell och diagram'!E38</f>
        <v>Förändring ack. 2024 vs. 2023</v>
      </c>
      <c r="E3" s="29" t="str">
        <f>+'[1]Tabell och diagram'!F38</f>
        <v>Total förändring 2024 vs. 2023</v>
      </c>
      <c r="F3" s="14" t="str">
        <f>+'[1]Tabell och diagram'!G38</f>
        <v>Total förändring ack. 2024 vs. 2023</v>
      </c>
    </row>
    <row r="4" spans="2:6" x14ac:dyDescent="0.35">
      <c r="B4" s="3" t="str">
        <f>+'[1]Tabell och diagram'!C39</f>
        <v>Podcast</v>
      </c>
      <c r="C4" s="10">
        <f>+'[1]Tabell och diagram'!D39</f>
        <v>0.79480944260415631</v>
      </c>
      <c r="D4" s="10">
        <f>+'[1]Tabell och diagram'!E39</f>
        <v>0.70016389764294473</v>
      </c>
      <c r="E4" s="14">
        <f>+'[1]Tabell och diagram'!F39</f>
        <v>0.11189300255169976</v>
      </c>
      <c r="F4" s="14">
        <f>+'[1]Tabell och diagram'!G39</f>
        <v>7.583671852820606E-2</v>
      </c>
    </row>
    <row r="5" spans="2:6" x14ac:dyDescent="0.35">
      <c r="B5" s="3" t="str">
        <f>+'[1]Tabell och diagram'!C40</f>
        <v>Utomhus/trafikreklam</v>
      </c>
      <c r="C5" s="10">
        <f>+'[1]Tabell och diagram'!D40</f>
        <v>0.54305666828215693</v>
      </c>
      <c r="D5" s="10">
        <f>+'[1]Tabell och diagram'!E40</f>
        <v>0.17940085317271226</v>
      </c>
      <c r="E5" s="14">
        <f>+'[1]Tabell och diagram'!F40</f>
        <v>0.11189300255169976</v>
      </c>
      <c r="F5" s="14">
        <f>+'[1]Tabell och diagram'!G40</f>
        <v>7.583671852820606E-2</v>
      </c>
    </row>
    <row r="6" spans="2:6" x14ac:dyDescent="0.35">
      <c r="B6" s="3" t="str">
        <f>+'[1]Tabell och diagram'!C41</f>
        <v>Radio</v>
      </c>
      <c r="C6" s="10">
        <f>+'[1]Tabell och diagram'!D41</f>
        <v>0.33770929510080983</v>
      </c>
      <c r="D6" s="10">
        <f>+'[1]Tabell och diagram'!E41</f>
        <v>0.15933515233789231</v>
      </c>
      <c r="E6" s="14">
        <f>+'[1]Tabell och diagram'!F41</f>
        <v>0.11189300255169976</v>
      </c>
      <c r="F6" s="14">
        <f>+'[1]Tabell och diagram'!G41</f>
        <v>7.583671852820606E-2</v>
      </c>
    </row>
    <row r="7" spans="2:6" x14ac:dyDescent="0.35">
      <c r="B7" s="3" t="str">
        <f>+'[1]Tabell och diagram'!C42</f>
        <v>Online Display *</v>
      </c>
      <c r="C7" s="10">
        <f>+'[1]Tabell och diagram'!D42</f>
        <v>0.32338996816236465</v>
      </c>
      <c r="D7" s="10">
        <f>+'[1]Tabell och diagram'!E42</f>
        <v>0.13122929092707647</v>
      </c>
      <c r="E7" s="14">
        <f>+'[1]Tabell och diagram'!F42</f>
        <v>0.11189300255169976</v>
      </c>
      <c r="F7" s="14">
        <f>+'[1]Tabell och diagram'!G42</f>
        <v>7.583671852820606E-2</v>
      </c>
    </row>
    <row r="8" spans="2:6" x14ac:dyDescent="0.35">
      <c r="B8" s="3" t="str">
        <f>+'[1]Tabell och diagram'!C43</f>
        <v>Bio</v>
      </c>
      <c r="C8" s="10">
        <f>+'[1]Tabell och diagram'!D43</f>
        <v>0.22716952423770298</v>
      </c>
      <c r="D8" s="10">
        <f>+'[1]Tabell och diagram'!E43</f>
        <v>0.16534180493126183</v>
      </c>
      <c r="E8" s="14">
        <f>+'[1]Tabell och diagram'!F43</f>
        <v>0.11189300255169976</v>
      </c>
      <c r="F8" s="14">
        <f>+'[1]Tabell och diagram'!G43</f>
        <v>7.583671852820606E-2</v>
      </c>
    </row>
    <row r="9" spans="2:6" x14ac:dyDescent="0.35">
      <c r="B9" s="3" t="str">
        <f>+'[1]Tabell och diagram'!C44</f>
        <v>Online Video *</v>
      </c>
      <c r="C9" s="10">
        <f>+'[1]Tabell och diagram'!D44</f>
        <v>0.21125497597281528</v>
      </c>
      <c r="D9" s="10">
        <f>+'[1]Tabell och diagram'!E44</f>
        <v>0.25854127949079531</v>
      </c>
      <c r="E9" s="14">
        <f>+'[1]Tabell och diagram'!F44</f>
        <v>0.11189300255169976</v>
      </c>
      <c r="F9" s="14">
        <f>+'[1]Tabell och diagram'!G44</f>
        <v>7.583671852820606E-2</v>
      </c>
    </row>
    <row r="10" spans="2:6" x14ac:dyDescent="0.35">
      <c r="B10" s="3" t="str">
        <f>+'[1]Tabell och diagram'!C45</f>
        <v>Sök **</v>
      </c>
      <c r="C10" s="10">
        <f>+'[1]Tabell och diagram'!D45</f>
        <v>5.312431000467277E-2</v>
      </c>
      <c r="D10" s="10">
        <f>+'[1]Tabell och diagram'!E45</f>
        <v>3.2590369566230626E-2</v>
      </c>
      <c r="E10" s="14">
        <f>+'[1]Tabell och diagram'!F45</f>
        <v>0.11189300255169976</v>
      </c>
      <c r="F10" s="14">
        <f>+'[1]Tabell och diagram'!G45</f>
        <v>7.583671852820606E-2</v>
      </c>
    </row>
    <row r="11" spans="2:6" x14ac:dyDescent="0.35">
      <c r="B11" s="3" t="str">
        <f>+'[1]Tabell och diagram'!C46</f>
        <v>Sociala medier *</v>
      </c>
      <c r="C11" s="10">
        <f>+'[1]Tabell och diagram'!D46</f>
        <v>-2.6195533962763418E-2</v>
      </c>
      <c r="D11" s="10">
        <f>+'[1]Tabell och diagram'!E46</f>
        <v>0.16363038996969359</v>
      </c>
      <c r="E11" s="14">
        <f>+'[1]Tabell och diagram'!F46</f>
        <v>0.11189300255169976</v>
      </c>
      <c r="F11" s="14">
        <f>+'[1]Tabell och diagram'!G46</f>
        <v>7.583671852820606E-2</v>
      </c>
    </row>
    <row r="12" spans="2:6" x14ac:dyDescent="0.35">
      <c r="B12" s="3" t="str">
        <f>+'[1]Tabell och diagram'!C47</f>
        <v>Dagspress ******</v>
      </c>
      <c r="C12" s="10">
        <f>+'[1]Tabell och diagram'!D47</f>
        <v>-7.7175564056859325E-2</v>
      </c>
      <c r="D12" s="10">
        <f>+'[1]Tabell och diagram'!E47</f>
        <v>-0.20253773561225585</v>
      </c>
      <c r="E12" s="14">
        <f>+'[1]Tabell och diagram'!F47</f>
        <v>0.11189300255169976</v>
      </c>
      <c r="F12" s="14">
        <f>+'[1]Tabell och diagram'!G47</f>
        <v>7.583671852820606E-2</v>
      </c>
    </row>
    <row r="13" spans="2:6" x14ac:dyDescent="0.35">
      <c r="B13" s="3" t="str">
        <f>+'[1]Tabell och diagram'!C48</f>
        <v>Tidskrifter *******</v>
      </c>
      <c r="C13" s="10">
        <f>+'[1]Tabell och diagram'!D48</f>
        <v>-0.11226250744378452</v>
      </c>
      <c r="D13" s="10">
        <f>+'[1]Tabell och diagram'!E48</f>
        <v>-4.6342048182618001E-2</v>
      </c>
      <c r="E13" s="14">
        <f>+'[1]Tabell och diagram'!F48</f>
        <v>0.11189300255169976</v>
      </c>
      <c r="F13" s="14">
        <f>+'[1]Tabell och diagram'!G48</f>
        <v>7.583671852820606E-2</v>
      </c>
    </row>
    <row r="14" spans="2:6" x14ac:dyDescent="0.35">
      <c r="B14" s="3" t="str">
        <f>+'[1]Tabell och diagram'!C49</f>
        <v>TV</v>
      </c>
      <c r="C14" s="10">
        <f>+'[1]Tabell och diagram'!D49</f>
        <v>-0.12886811988513902</v>
      </c>
      <c r="D14" s="10">
        <f>+'[1]Tabell och diagram'!E49</f>
        <v>-5.5574554193532633E-2</v>
      </c>
      <c r="E14" s="14">
        <f>+'[1]Tabell och diagram'!F49</f>
        <v>0.11189300255169976</v>
      </c>
      <c r="F14" s="14">
        <f>+'[1]Tabell och diagram'!G49</f>
        <v>7.583671852820606E-2</v>
      </c>
    </row>
    <row r="15" spans="2:6" x14ac:dyDescent="0.35">
      <c r="B15" s="3" t="str">
        <f>+'[1]Tabell och diagram'!C50</f>
        <v>DR/Annonsblad ***</v>
      </c>
      <c r="C15" s="10">
        <f>+'[1]Tabell och diagram'!D50</f>
        <v>-0.26348512778584665</v>
      </c>
      <c r="D15" s="10">
        <f>+'[1]Tabell och diagram'!E50</f>
        <v>-0.29536350670822131</v>
      </c>
      <c r="E15" s="14">
        <f>+'[1]Tabell och diagram'!F50</f>
        <v>0.11189300255169976</v>
      </c>
      <c r="F15" s="14">
        <f>+'[1]Tabell och diagram'!G50</f>
        <v>7.583671852820606E-2</v>
      </c>
    </row>
    <row r="16" spans="2:6" x14ac:dyDescent="0.35">
      <c r="B16" s="3" t="str">
        <f>+'[1]Tabell och diagram'!C51</f>
        <v>Övrigt ****</v>
      </c>
      <c r="C16" s="10">
        <f>+'[1]Tabell och diagram'!D51</f>
        <v>-0.12439694848811589</v>
      </c>
      <c r="D16" s="10">
        <f>+'[1]Tabell och diagram'!E51</f>
        <v>-4.6418645834169214E-2</v>
      </c>
      <c r="E16" s="14">
        <f>+'[1]Tabell och diagram'!F51</f>
        <v>0.11189300255169976</v>
      </c>
      <c r="F16" s="14">
        <f>+'[1]Tabell och diagram'!G51</f>
        <v>7.583671852820606E-2</v>
      </c>
    </row>
  </sheetData>
  <sortState xmlns:xlrd2="http://schemas.microsoft.com/office/spreadsheetml/2017/richdata2" ref="B3:D16">
    <sortCondition descending="1" ref="C3:C16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Linda  Grängzell</cp:lastModifiedBy>
  <dcterms:created xsi:type="dcterms:W3CDTF">2015-03-06T18:31:42Z</dcterms:created>
  <dcterms:modified xsi:type="dcterms:W3CDTF">2024-09-09T14:23:16Z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{68D6B400-0958-4E1C-B1E5-B2053041BBA1}</vt:lpwstr>
  </property>
</Properties>
</file>