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sy\OneDrive - NREP A S\Privat\MBB\MBB Jan 22\"/>
    </mc:Choice>
  </mc:AlternateContent>
  <xr:revisionPtr revIDLastSave="0" documentId="13_ncr:1_{9777D561-7449-4BC3-B76D-6B320903DA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D12" i="1"/>
  <c r="C16" i="1"/>
  <c r="D10" i="1"/>
  <c r="D11" i="1"/>
  <c r="D16" i="2"/>
  <c r="E3" i="2"/>
  <c r="F3" i="2"/>
  <c r="C3" i="2"/>
  <c r="D3" i="2"/>
  <c r="B16" i="2"/>
  <c r="B15" i="2"/>
  <c r="B14" i="2"/>
  <c r="B13" i="2"/>
  <c r="B12" i="2"/>
  <c r="B11" i="2"/>
  <c r="B10" i="2"/>
  <c r="B9" i="2"/>
  <c r="B8" i="2"/>
  <c r="B7" i="2"/>
  <c r="B6" i="2"/>
  <c r="B5" i="2"/>
  <c r="B2" i="2"/>
  <c r="D4" i="1"/>
  <c r="G4" i="1"/>
  <c r="C5" i="1"/>
  <c r="D5" i="1"/>
  <c r="G5" i="1"/>
  <c r="F6" i="1"/>
  <c r="G6" i="1"/>
  <c r="C7" i="1"/>
  <c r="F7" i="1"/>
  <c r="D8" i="1"/>
  <c r="C10" i="1"/>
  <c r="F10" i="1"/>
  <c r="C11" i="1"/>
  <c r="F11" i="1"/>
  <c r="C13" i="1"/>
  <c r="D13" i="1"/>
  <c r="F13" i="1"/>
  <c r="G13" i="1"/>
  <c r="C14" i="1"/>
  <c r="G14" i="1"/>
  <c r="C15" i="1"/>
  <c r="G15" i="1"/>
  <c r="F16" i="1"/>
  <c r="G16" i="1"/>
  <c r="B5" i="1"/>
  <c r="B6" i="1"/>
  <c r="B7" i="1"/>
  <c r="B8" i="1"/>
  <c r="B9" i="1"/>
  <c r="B10" i="1"/>
  <c r="B11" i="1"/>
  <c r="B12" i="1"/>
  <c r="B14" i="1"/>
  <c r="B15" i="1"/>
  <c r="B16" i="1"/>
  <c r="B17" i="1"/>
  <c r="B4" i="1"/>
  <c r="H3" i="1"/>
  <c r="G3" i="1"/>
  <c r="F3" i="1"/>
  <c r="E3" i="1"/>
  <c r="D3" i="1"/>
  <c r="C3" i="1"/>
  <c r="B3" i="1"/>
  <c r="B2" i="1"/>
  <c r="F8" i="1" l="1"/>
  <c r="C12" i="1"/>
  <c r="C12" i="2"/>
  <c r="E10" i="1"/>
  <c r="D4" i="2"/>
  <c r="H13" i="1"/>
  <c r="C7" i="2"/>
  <c r="E8" i="1"/>
  <c r="G7" i="1"/>
  <c r="D16" i="1"/>
  <c r="D15" i="1"/>
  <c r="C6" i="1"/>
  <c r="G9" i="1"/>
  <c r="E5" i="1"/>
  <c r="C14" i="2"/>
  <c r="E11" i="1"/>
  <c r="C11" i="2"/>
  <c r="F9" i="1"/>
  <c r="G12" i="1"/>
  <c r="C4" i="1"/>
  <c r="G10" i="1"/>
  <c r="B13" i="1"/>
  <c r="B4" i="2"/>
  <c r="D6" i="1"/>
  <c r="F12" i="1"/>
  <c r="D8" i="2"/>
  <c r="H6" i="1"/>
  <c r="F15" i="1"/>
  <c r="C9" i="1"/>
  <c r="G8" i="1"/>
  <c r="H16" i="1"/>
  <c r="D14" i="1"/>
  <c r="F14" i="1"/>
  <c r="C8" i="1"/>
  <c r="G11" i="1"/>
  <c r="D9" i="1"/>
  <c r="D7" i="1"/>
  <c r="D17" i="1" l="1"/>
  <c r="E16" i="1"/>
  <c r="C16" i="2"/>
  <c r="E9" i="1"/>
  <c r="C5" i="2"/>
  <c r="E15" i="1"/>
  <c r="C15" i="2"/>
  <c r="D7" i="2"/>
  <c r="H8" i="1"/>
  <c r="H15" i="1"/>
  <c r="D15" i="2"/>
  <c r="D5" i="2"/>
  <c r="H9" i="1"/>
  <c r="E12" i="1"/>
  <c r="C9" i="2"/>
  <c r="G17" i="1"/>
  <c r="H7" i="1"/>
  <c r="D6" i="2"/>
  <c r="C8" i="2"/>
  <c r="E6" i="1"/>
  <c r="H5" i="1"/>
  <c r="D14" i="2"/>
  <c r="E7" i="1"/>
  <c r="C6" i="2"/>
  <c r="D10" i="2"/>
  <c r="H14" i="1"/>
  <c r="E14" i="1"/>
  <c r="C10" i="2"/>
  <c r="D12" i="2"/>
  <c r="H10" i="1"/>
  <c r="E13" i="1"/>
  <c r="C4" i="2"/>
  <c r="F4" i="1"/>
  <c r="C13" i="2"/>
  <c r="E4" i="1"/>
  <c r="H11" i="1"/>
  <c r="D11" i="2"/>
  <c r="D9" i="2"/>
  <c r="H12" i="1"/>
  <c r="C17" i="1"/>
  <c r="E9" i="2" l="1"/>
  <c r="E6" i="2"/>
  <c r="E17" i="1"/>
  <c r="E15" i="2"/>
  <c r="E10" i="2"/>
  <c r="E13" i="2"/>
  <c r="E14" i="2"/>
  <c r="E16" i="2"/>
  <c r="E11" i="2"/>
  <c r="E7" i="2"/>
  <c r="E8" i="2"/>
  <c r="E12" i="2"/>
  <c r="E4" i="2"/>
  <c r="D13" i="2"/>
  <c r="H4" i="1"/>
  <c r="F17" i="1"/>
  <c r="F14" i="2" l="1"/>
  <c r="F10" i="2"/>
  <c r="F11" i="2"/>
  <c r="F13" i="2"/>
  <c r="F12" i="2"/>
  <c r="F4" i="2"/>
  <c r="H17" i="1"/>
  <c r="F7" i="2"/>
  <c r="F6" i="2"/>
  <c r="F9" i="2"/>
  <c r="F16" i="2"/>
  <c r="F8" i="2"/>
  <c r="F15" i="2"/>
  <c r="E5" i="2"/>
  <c r="E2" i="2"/>
  <c r="F5" i="2" l="1"/>
  <c r="F2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28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2025 vs. 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Övrigt ****</c:v>
                </c:pt>
                <c:pt idx="2">
                  <c:v>Online Display *</c:v>
                </c:pt>
                <c:pt idx="3">
                  <c:v>Bio</c:v>
                </c:pt>
                <c:pt idx="4">
                  <c:v>Sök **</c:v>
                </c:pt>
                <c:pt idx="5">
                  <c:v>Dagspress ******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Sociala medier *</c:v>
                </c:pt>
                <c:pt idx="9">
                  <c:v>DR/Annonsblad ***</c:v>
                </c:pt>
                <c:pt idx="10">
                  <c:v>Online Video *</c:v>
                </c:pt>
                <c:pt idx="11">
                  <c:v>Radio</c:v>
                </c:pt>
                <c:pt idx="12">
                  <c:v>TV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0.11867854015062895</c:v>
                </c:pt>
                <c:pt idx="1">
                  <c:v>5.4540392459895948E-2</c:v>
                </c:pt>
                <c:pt idx="2">
                  <c:v>-2.139877832403192E-2</c:v>
                </c:pt>
                <c:pt idx="3">
                  <c:v>-7.2079722190323325E-2</c:v>
                </c:pt>
                <c:pt idx="4">
                  <c:v>-8.2016625615052186E-2</c:v>
                </c:pt>
                <c:pt idx="5">
                  <c:v>-0.1113898532197467</c:v>
                </c:pt>
                <c:pt idx="6">
                  <c:v>-0.17888541128704694</c:v>
                </c:pt>
                <c:pt idx="7">
                  <c:v>-0.19438469209422404</c:v>
                </c:pt>
                <c:pt idx="8">
                  <c:v>-0.21001641117480718</c:v>
                </c:pt>
                <c:pt idx="9">
                  <c:v>-0.21031026650521567</c:v>
                </c:pt>
                <c:pt idx="10">
                  <c:v>-0.23462899518741798</c:v>
                </c:pt>
                <c:pt idx="11">
                  <c:v>-0.23765393043486749</c:v>
                </c:pt>
                <c:pt idx="12">
                  <c:v>-0.3079287828138586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2025 vs. 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Övrigt ****</c:v>
                </c:pt>
                <c:pt idx="2">
                  <c:v>Online Display *</c:v>
                </c:pt>
                <c:pt idx="3">
                  <c:v>Bio</c:v>
                </c:pt>
                <c:pt idx="4">
                  <c:v>Sök **</c:v>
                </c:pt>
                <c:pt idx="5">
                  <c:v>Dagspress ******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Sociala medier *</c:v>
                </c:pt>
                <c:pt idx="9">
                  <c:v>DR/Annonsblad ***</c:v>
                </c:pt>
                <c:pt idx="10">
                  <c:v>Online Video *</c:v>
                </c:pt>
                <c:pt idx="11">
                  <c:v>Radio</c:v>
                </c:pt>
                <c:pt idx="12">
                  <c:v>TV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0.15617697934483643</c:v>
                </c:pt>
                <c:pt idx="1">
                  <c:v>-0.1010453418885342</c:v>
                </c:pt>
                <c:pt idx="2">
                  <c:v>0.1109972734859257</c:v>
                </c:pt>
                <c:pt idx="3">
                  <c:v>-0.1188551725645467</c:v>
                </c:pt>
                <c:pt idx="4">
                  <c:v>4.8619182159157726E-2</c:v>
                </c:pt>
                <c:pt idx="5">
                  <c:v>-6.7502236639014335E-2</c:v>
                </c:pt>
                <c:pt idx="6">
                  <c:v>-0.10640503325638007</c:v>
                </c:pt>
                <c:pt idx="7">
                  <c:v>-1.6471459238605157E-2</c:v>
                </c:pt>
                <c:pt idx="8">
                  <c:v>-2.7645831054246339E-2</c:v>
                </c:pt>
                <c:pt idx="9">
                  <c:v>-0.27537641680026637</c:v>
                </c:pt>
                <c:pt idx="10">
                  <c:v>7.2720966132513443E-3</c:v>
                </c:pt>
                <c:pt idx="11">
                  <c:v>-3.2289803926114691E-2</c:v>
                </c:pt>
                <c:pt idx="12">
                  <c:v>-0.14883363574594843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2025 vs. 2024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Övrigt ****</c:v>
                </c:pt>
                <c:pt idx="2">
                  <c:v>Online Display *</c:v>
                </c:pt>
                <c:pt idx="3">
                  <c:v>Bio</c:v>
                </c:pt>
                <c:pt idx="4">
                  <c:v>Sök **</c:v>
                </c:pt>
                <c:pt idx="5">
                  <c:v>Dagspress ******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Sociala medier *</c:v>
                </c:pt>
                <c:pt idx="9">
                  <c:v>DR/Annonsblad ***</c:v>
                </c:pt>
                <c:pt idx="10">
                  <c:v>Online Video *</c:v>
                </c:pt>
                <c:pt idx="11">
                  <c:v>Radio</c:v>
                </c:pt>
                <c:pt idx="12">
                  <c:v>TV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-0.19604882569314253</c:v>
                </c:pt>
                <c:pt idx="1">
                  <c:v>-0.19604882569314253</c:v>
                </c:pt>
                <c:pt idx="2">
                  <c:v>-0.19604882569314253</c:v>
                </c:pt>
                <c:pt idx="3">
                  <c:v>-0.19604882569314253</c:v>
                </c:pt>
                <c:pt idx="4">
                  <c:v>-0.19604882569314253</c:v>
                </c:pt>
                <c:pt idx="5">
                  <c:v>-0.19604882569314253</c:v>
                </c:pt>
                <c:pt idx="6">
                  <c:v>-0.19604882569314253</c:v>
                </c:pt>
                <c:pt idx="7">
                  <c:v>-0.19604882569314253</c:v>
                </c:pt>
                <c:pt idx="8">
                  <c:v>-0.19604882569314253</c:v>
                </c:pt>
                <c:pt idx="9">
                  <c:v>-0.19604882569314253</c:v>
                </c:pt>
                <c:pt idx="10">
                  <c:v>-0.19604882569314253</c:v>
                </c:pt>
                <c:pt idx="11">
                  <c:v>-0.19604882569314253</c:v>
                </c:pt>
                <c:pt idx="12">
                  <c:v>-0.19604882569314253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2025 vs. 2024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Övrigt ****</c:v>
                </c:pt>
                <c:pt idx="2">
                  <c:v>Online Display *</c:v>
                </c:pt>
                <c:pt idx="3">
                  <c:v>Bio</c:v>
                </c:pt>
                <c:pt idx="4">
                  <c:v>Sök **</c:v>
                </c:pt>
                <c:pt idx="5">
                  <c:v>Dagspress ******</c:v>
                </c:pt>
                <c:pt idx="6">
                  <c:v>Tidskrifter *******</c:v>
                </c:pt>
                <c:pt idx="7">
                  <c:v>Utomhus/trafikreklam</c:v>
                </c:pt>
                <c:pt idx="8">
                  <c:v>Sociala medier *</c:v>
                </c:pt>
                <c:pt idx="9">
                  <c:v>DR/Annonsblad ***</c:v>
                </c:pt>
                <c:pt idx="10">
                  <c:v>Online Video *</c:v>
                </c:pt>
                <c:pt idx="11">
                  <c:v>Radio</c:v>
                </c:pt>
                <c:pt idx="12">
                  <c:v>TV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-3.3701548090702804E-2</c:v>
                </c:pt>
                <c:pt idx="1">
                  <c:v>-3.3701548090702804E-2</c:v>
                </c:pt>
                <c:pt idx="2">
                  <c:v>-3.3701548090702804E-2</c:v>
                </c:pt>
                <c:pt idx="3">
                  <c:v>-3.3701548090702804E-2</c:v>
                </c:pt>
                <c:pt idx="4">
                  <c:v>-3.3701548090702804E-2</c:v>
                </c:pt>
                <c:pt idx="5">
                  <c:v>-3.3701548090702804E-2</c:v>
                </c:pt>
                <c:pt idx="6">
                  <c:v>-3.3701548090702804E-2</c:v>
                </c:pt>
                <c:pt idx="7">
                  <c:v>-3.3701548090702804E-2</c:v>
                </c:pt>
                <c:pt idx="8">
                  <c:v>-3.3701548090702804E-2</c:v>
                </c:pt>
                <c:pt idx="9">
                  <c:v>-3.3701548090702804E-2</c:v>
                </c:pt>
                <c:pt idx="10">
                  <c:v>-3.3701548090702804E-2</c:v>
                </c:pt>
                <c:pt idx="11">
                  <c:v>-3.3701548090702804E-2</c:v>
                </c:pt>
                <c:pt idx="12">
                  <c:v>-3.3701548090702804E-2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5"/>
          <c:min val="-0.6000000000000000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Copy%20of%20Mediebyr&#229;barometern.xls" TargetMode="External"/><Relationship Id="rId1" Type="http://schemas.openxmlformats.org/officeDocument/2006/relationships/externalLinkPath" Target="Copy%20of%20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April</v>
          </cell>
          <cell r="D4" t="str">
            <v>Apr 2025</v>
          </cell>
          <cell r="E4" t="str">
            <v>Apr 2024</v>
          </cell>
          <cell r="F4" t="str">
            <v>Diff Apr</v>
          </cell>
          <cell r="G4" t="str">
            <v>Ack 2025</v>
          </cell>
          <cell r="H4" t="str">
            <v>Ack 2024</v>
          </cell>
          <cell r="I4" t="str">
            <v>Ack diff</v>
          </cell>
        </row>
        <row r="5">
          <cell r="C5" t="str">
            <v>Dagspress ******</v>
          </cell>
          <cell r="D5">
            <v>45548426</v>
          </cell>
          <cell r="E5">
            <v>51258053</v>
          </cell>
          <cell r="F5">
            <v>-0.1113898532197467</v>
          </cell>
          <cell r="G5">
            <v>167426415</v>
          </cell>
          <cell r="H5">
            <v>179546184</v>
          </cell>
          <cell r="I5">
            <v>-6.7502236639014335E-2</v>
          </cell>
        </row>
        <row r="6">
          <cell r="C6" t="str">
            <v>Tidskrifter *******</v>
          </cell>
          <cell r="D6">
            <v>11929326</v>
          </cell>
          <cell r="E6">
            <v>14528211</v>
          </cell>
          <cell r="F6">
            <v>-0.17888541128704694</v>
          </cell>
          <cell r="G6">
            <v>41998564</v>
          </cell>
          <cell r="H6">
            <v>46999553</v>
          </cell>
          <cell r="I6">
            <v>-0.10640503325638007</v>
          </cell>
        </row>
        <row r="7">
          <cell r="C7" t="str">
            <v>Utomhus/trafikreklam</v>
          </cell>
          <cell r="D7">
            <v>139722131</v>
          </cell>
          <cell r="E7">
            <v>173435298</v>
          </cell>
          <cell r="F7">
            <v>-0.19438469209422404</v>
          </cell>
          <cell r="G7">
            <v>604592430</v>
          </cell>
          <cell r="H7">
            <v>614717728</v>
          </cell>
          <cell r="I7">
            <v>-1.6471459238605157E-2</v>
          </cell>
        </row>
        <row r="8">
          <cell r="C8" t="str">
            <v>Bio</v>
          </cell>
          <cell r="D8">
            <v>8928834</v>
          </cell>
          <cell r="E8">
            <v>9622415</v>
          </cell>
          <cell r="F8">
            <v>-7.2079722190323325E-2</v>
          </cell>
          <cell r="G8">
            <v>35230848</v>
          </cell>
          <cell r="H8">
            <v>39983039</v>
          </cell>
          <cell r="I8">
            <v>-0.1188551725645467</v>
          </cell>
        </row>
        <row r="9">
          <cell r="C9" t="str">
            <v>Online Display *</v>
          </cell>
          <cell r="D9">
            <v>228504342.33333334</v>
          </cell>
          <cell r="E9">
            <v>233500978</v>
          </cell>
          <cell r="F9">
            <v>-2.139877832403192E-2</v>
          </cell>
          <cell r="G9">
            <v>821712269.33333337</v>
          </cell>
          <cell r="H9">
            <v>739616819</v>
          </cell>
          <cell r="I9">
            <v>0.1109972734859257</v>
          </cell>
        </row>
        <row r="10">
          <cell r="C10" t="str">
            <v>Online Video *</v>
          </cell>
          <cell r="D10">
            <v>169779590.33333334</v>
          </cell>
          <cell r="E10">
            <v>221826525</v>
          </cell>
          <cell r="F10">
            <v>-0.23462899518741798</v>
          </cell>
          <cell r="G10">
            <v>703199323.33333337</v>
          </cell>
          <cell r="H10">
            <v>698122509</v>
          </cell>
          <cell r="I10">
            <v>7.2720966132513443E-3</v>
          </cell>
        </row>
        <row r="11">
          <cell r="C11" t="str">
            <v>Sociala medier *</v>
          </cell>
          <cell r="D11">
            <v>152785014.33333334</v>
          </cell>
          <cell r="E11">
            <v>193402770</v>
          </cell>
          <cell r="F11">
            <v>-0.21001641117480718</v>
          </cell>
          <cell r="G11">
            <v>575388931.33333337</v>
          </cell>
          <cell r="H11">
            <v>591748305</v>
          </cell>
          <cell r="I11">
            <v>-2.7645831054246339E-2</v>
          </cell>
        </row>
        <row r="12">
          <cell r="C12" t="str">
            <v>Sök **</v>
          </cell>
          <cell r="D12">
            <v>71520876</v>
          </cell>
          <cell r="E12">
            <v>77910862</v>
          </cell>
          <cell r="F12">
            <v>-8.2016625615052186E-2</v>
          </cell>
          <cell r="G12">
            <v>271652992</v>
          </cell>
          <cell r="H12">
            <v>259057813</v>
          </cell>
          <cell r="I12">
            <v>4.8619182159157726E-2</v>
          </cell>
        </row>
        <row r="13">
          <cell r="C13" t="str">
            <v>Radio</v>
          </cell>
          <cell r="D13">
            <v>64342609</v>
          </cell>
          <cell r="E13">
            <v>84400788</v>
          </cell>
          <cell r="F13">
            <v>-0.23765393043486749</v>
          </cell>
          <cell r="G13">
            <v>243338485</v>
          </cell>
          <cell r="H13">
            <v>251458015</v>
          </cell>
          <cell r="I13">
            <v>-3.2289803926114691E-2</v>
          </cell>
        </row>
        <row r="14">
          <cell r="C14" t="str">
            <v>Podcast</v>
          </cell>
          <cell r="D14">
            <v>19413129</v>
          </cell>
          <cell r="E14">
            <v>17353626</v>
          </cell>
          <cell r="F14">
            <v>0.11867854015062895</v>
          </cell>
          <cell r="G14">
            <v>65992302</v>
          </cell>
          <cell r="H14">
            <v>57078028</v>
          </cell>
          <cell r="I14">
            <v>0.15617697934483643</v>
          </cell>
        </row>
        <row r="15">
          <cell r="C15" t="str">
            <v>TV</v>
          </cell>
          <cell r="D15">
            <v>325919805</v>
          </cell>
          <cell r="E15">
            <v>470933911</v>
          </cell>
          <cell r="F15">
            <v>-0.3079287828138586</v>
          </cell>
          <cell r="G15">
            <v>1157904332</v>
          </cell>
          <cell r="H15">
            <v>1360373695</v>
          </cell>
          <cell r="I15">
            <v>-0.14883363574594843</v>
          </cell>
        </row>
        <row r="16">
          <cell r="C16" t="str">
            <v>DR/Annonsblad ***</v>
          </cell>
          <cell r="D16">
            <v>5328805</v>
          </cell>
          <cell r="E16">
            <v>6747973</v>
          </cell>
          <cell r="F16">
            <v>-0.21031026650521567</v>
          </cell>
          <cell r="G16">
            <v>16041014</v>
          </cell>
          <cell r="H16">
            <v>22137030</v>
          </cell>
          <cell r="I16">
            <v>-0.27537641680026637</v>
          </cell>
        </row>
        <row r="17">
          <cell r="C17" t="str">
            <v>Övrigt ****</v>
          </cell>
          <cell r="D17">
            <v>26756034</v>
          </cell>
          <cell r="E17">
            <v>25372223</v>
          </cell>
          <cell r="F17">
            <v>5.4540392459895948E-2</v>
          </cell>
          <cell r="G17">
            <v>99541243</v>
          </cell>
          <cell r="H17">
            <v>110729993</v>
          </cell>
          <cell r="I17">
            <v>-0.1010453418885342</v>
          </cell>
        </row>
        <row r="18">
          <cell r="C18" t="str">
            <v>Summa</v>
          </cell>
          <cell r="D18">
            <v>1270478922</v>
          </cell>
          <cell r="E18">
            <v>1580293633</v>
          </cell>
          <cell r="F18">
            <v>-0.19604882569314253</v>
          </cell>
          <cell r="G18">
            <v>4804019149</v>
          </cell>
          <cell r="H18">
            <v>4971568711</v>
          </cell>
          <cell r="I18">
            <v>-3.3701548090702804E-2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2025 vs. 2024</v>
          </cell>
          <cell r="E38" t="str">
            <v>Förändring ack. 2025 vs. 2024</v>
          </cell>
          <cell r="F38" t="str">
            <v>Total förändring 2025 vs. 2024</v>
          </cell>
          <cell r="G38" t="str">
            <v>Total förändring ack. 2025 vs. 2024</v>
          </cell>
        </row>
        <row r="39">
          <cell r="C39" t="str">
            <v>Podcast</v>
          </cell>
          <cell r="D39">
            <v>0.11867854015062895</v>
          </cell>
          <cell r="E39">
            <v>0.15617697934483643</v>
          </cell>
          <cell r="F39">
            <v>-0.19604882569314253</v>
          </cell>
          <cell r="G39">
            <v>-3.3701548090702804E-2</v>
          </cell>
        </row>
        <row r="40">
          <cell r="C40" t="str">
            <v>Övrigt ****</v>
          </cell>
          <cell r="D40">
            <v>5.4540392459895948E-2</v>
          </cell>
          <cell r="E40">
            <v>-0.1010453418885342</v>
          </cell>
          <cell r="F40">
            <v>-0.19604882569314253</v>
          </cell>
          <cell r="G40">
            <v>-3.3701548090702804E-2</v>
          </cell>
        </row>
        <row r="41">
          <cell r="C41" t="str">
            <v>Online Display *</v>
          </cell>
          <cell r="D41">
            <v>-2.139877832403192E-2</v>
          </cell>
          <cell r="E41">
            <v>0.1109972734859257</v>
          </cell>
          <cell r="F41">
            <v>-0.19604882569314253</v>
          </cell>
          <cell r="G41">
            <v>-3.3701548090702804E-2</v>
          </cell>
        </row>
        <row r="42">
          <cell r="C42" t="str">
            <v>Bio</v>
          </cell>
          <cell r="D42">
            <v>-7.2079722190323325E-2</v>
          </cell>
          <cell r="E42">
            <v>-0.1188551725645467</v>
          </cell>
          <cell r="F42">
            <v>-0.19604882569314253</v>
          </cell>
          <cell r="G42">
            <v>-3.3701548090702804E-2</v>
          </cell>
        </row>
        <row r="43">
          <cell r="C43" t="str">
            <v>Sök **</v>
          </cell>
          <cell r="D43">
            <v>-8.2016625615052186E-2</v>
          </cell>
          <cell r="E43">
            <v>4.8619182159157726E-2</v>
          </cell>
          <cell r="F43">
            <v>-0.19604882569314253</v>
          </cell>
          <cell r="G43">
            <v>-3.3701548090702804E-2</v>
          </cell>
        </row>
        <row r="44">
          <cell r="C44" t="str">
            <v>Dagspress ******</v>
          </cell>
          <cell r="D44">
            <v>-0.1113898532197467</v>
          </cell>
          <cell r="E44">
            <v>-6.7502236639014335E-2</v>
          </cell>
          <cell r="F44">
            <v>-0.19604882569314253</v>
          </cell>
          <cell r="G44">
            <v>-3.3701548090702804E-2</v>
          </cell>
        </row>
        <row r="45">
          <cell r="C45" t="str">
            <v>Tidskrifter *******</v>
          </cell>
          <cell r="D45">
            <v>-0.17888541128704694</v>
          </cell>
          <cell r="E45">
            <v>-0.10640503325638007</v>
          </cell>
          <cell r="F45">
            <v>-0.19604882569314253</v>
          </cell>
          <cell r="G45">
            <v>-3.3701548090702804E-2</v>
          </cell>
        </row>
        <row r="46">
          <cell r="C46" t="str">
            <v>Utomhus/trafikreklam</v>
          </cell>
          <cell r="D46">
            <v>-0.19438469209422404</v>
          </cell>
          <cell r="E46">
            <v>-1.6471459238605157E-2</v>
          </cell>
          <cell r="F46">
            <v>-0.19604882569314253</v>
          </cell>
          <cell r="G46">
            <v>-3.3701548090702804E-2</v>
          </cell>
        </row>
        <row r="47">
          <cell r="C47" t="str">
            <v>Sociala medier *</v>
          </cell>
          <cell r="D47">
            <v>-0.21001641117480718</v>
          </cell>
          <cell r="E47">
            <v>-2.7645831054246339E-2</v>
          </cell>
          <cell r="F47">
            <v>-0.19604882569314253</v>
          </cell>
          <cell r="G47">
            <v>-3.3701548090702804E-2</v>
          </cell>
        </row>
        <row r="48">
          <cell r="C48" t="str">
            <v>DR/Annonsblad ***</v>
          </cell>
          <cell r="D48">
            <v>-0.21031026650521567</v>
          </cell>
          <cell r="E48">
            <v>-0.27537641680026637</v>
          </cell>
          <cell r="F48">
            <v>-0.19604882569314253</v>
          </cell>
          <cell r="G48">
            <v>-3.3701548090702804E-2</v>
          </cell>
        </row>
        <row r="49">
          <cell r="C49" t="str">
            <v>Online Video *</v>
          </cell>
          <cell r="D49">
            <v>-0.23462899518741798</v>
          </cell>
          <cell r="E49">
            <v>7.2720966132513443E-3</v>
          </cell>
          <cell r="F49">
            <v>-0.19604882569314253</v>
          </cell>
          <cell r="G49">
            <v>-3.3701548090702804E-2</v>
          </cell>
        </row>
        <row r="50">
          <cell r="C50" t="str">
            <v>Radio</v>
          </cell>
          <cell r="D50">
            <v>-0.23765393043486749</v>
          </cell>
          <cell r="E50">
            <v>-3.2289803926114691E-2</v>
          </cell>
          <cell r="F50">
            <v>-0.19604882569314253</v>
          </cell>
          <cell r="G50">
            <v>-3.3701548090702804E-2</v>
          </cell>
        </row>
        <row r="51">
          <cell r="C51" t="str">
            <v>TV</v>
          </cell>
          <cell r="D51">
            <v>-0.3079287828138586</v>
          </cell>
          <cell r="E51">
            <v>-0.14883363574594843</v>
          </cell>
          <cell r="F51">
            <v>-0.19604882569314253</v>
          </cell>
          <cell r="G51">
            <v>-3.3701548090702804E-2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April</v>
      </c>
      <c r="C3" s="21" t="str">
        <f>+'[1]Tabell och diagram'!D4</f>
        <v>Apr 2025</v>
      </c>
      <c r="D3" s="21" t="str">
        <f>+'[1]Tabell och diagram'!E4</f>
        <v>Apr 2024</v>
      </c>
      <c r="E3" s="22" t="str">
        <f>+'[1]Tabell och diagram'!F4</f>
        <v>Diff Apr</v>
      </c>
      <c r="F3" s="22" t="str">
        <f>+'[1]Tabell och diagram'!G4</f>
        <v>Ack 2025</v>
      </c>
      <c r="G3" s="22" t="str">
        <f>+'[1]Tabell och diagram'!H4</f>
        <v>Ack 2024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45548426</v>
      </c>
      <c r="D4" s="18">
        <f>+'[1]Tabell och diagram'!E5</f>
        <v>51258053</v>
      </c>
      <c r="E4" s="26">
        <f>+'[1]Tabell och diagram'!F5</f>
        <v>-0.1113898532197467</v>
      </c>
      <c r="F4" s="18">
        <f>+'[1]Tabell och diagram'!G5</f>
        <v>167426415</v>
      </c>
      <c r="G4" s="18">
        <f>+'[1]Tabell och diagram'!H5</f>
        <v>179546184</v>
      </c>
      <c r="H4" s="26">
        <f>+'[1]Tabell och diagram'!I5</f>
        <v>-6.7502236639014335E-2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11929326</v>
      </c>
      <c r="D5" s="18">
        <f>+'[1]Tabell och diagram'!E6</f>
        <v>14528211</v>
      </c>
      <c r="E5" s="26">
        <f>+'[1]Tabell och diagram'!F6</f>
        <v>-0.17888541128704694</v>
      </c>
      <c r="F5" s="18">
        <f>+'[1]Tabell och diagram'!G6</f>
        <v>41998564</v>
      </c>
      <c r="G5" s="18">
        <f>+'[1]Tabell och diagram'!H6</f>
        <v>46999553</v>
      </c>
      <c r="H5" s="26">
        <f>+'[1]Tabell och diagram'!I6</f>
        <v>-0.10640503325638007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139722131</v>
      </c>
      <c r="D6" s="18">
        <f>+'[1]Tabell och diagram'!E7</f>
        <v>173435298</v>
      </c>
      <c r="E6" s="26">
        <f>+'[1]Tabell och diagram'!F7</f>
        <v>-0.19438469209422404</v>
      </c>
      <c r="F6" s="18">
        <f>+'[1]Tabell och diagram'!G7</f>
        <v>604592430</v>
      </c>
      <c r="G6" s="18">
        <f>+'[1]Tabell och diagram'!H7</f>
        <v>614717728</v>
      </c>
      <c r="H6" s="26">
        <f>+'[1]Tabell och diagram'!I7</f>
        <v>-1.6471459238605157E-2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8928834</v>
      </c>
      <c r="D7" s="18">
        <f>+'[1]Tabell och diagram'!E8</f>
        <v>9622415</v>
      </c>
      <c r="E7" s="26">
        <f>+'[1]Tabell och diagram'!F8</f>
        <v>-7.2079722190323325E-2</v>
      </c>
      <c r="F7" s="18">
        <f>+'[1]Tabell och diagram'!G8</f>
        <v>35230848</v>
      </c>
      <c r="G7" s="18">
        <f>+'[1]Tabell och diagram'!H8</f>
        <v>39983039</v>
      </c>
      <c r="H7" s="26">
        <f>+'[1]Tabell och diagram'!I8</f>
        <v>-0.1188551725645467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228504342.33333334</v>
      </c>
      <c r="D8" s="18">
        <f>+'[1]Tabell och diagram'!E9</f>
        <v>233500978</v>
      </c>
      <c r="E8" s="26">
        <f>+'[1]Tabell och diagram'!F9</f>
        <v>-2.139877832403192E-2</v>
      </c>
      <c r="F8" s="18">
        <f>+'[1]Tabell och diagram'!G9</f>
        <v>821712269.33333337</v>
      </c>
      <c r="G8" s="18">
        <f>+'[1]Tabell och diagram'!H9</f>
        <v>739616819</v>
      </c>
      <c r="H8" s="26">
        <f>+'[1]Tabell och diagram'!I9</f>
        <v>0.1109972734859257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169779590.33333334</v>
      </c>
      <c r="D9" s="18">
        <f>+'[1]Tabell och diagram'!E10</f>
        <v>221826525</v>
      </c>
      <c r="E9" s="26">
        <f>+'[1]Tabell och diagram'!F10</f>
        <v>-0.23462899518741798</v>
      </c>
      <c r="F9" s="18">
        <f>+'[1]Tabell och diagram'!G10</f>
        <v>703199323.33333337</v>
      </c>
      <c r="G9" s="18">
        <f>+'[1]Tabell och diagram'!H10</f>
        <v>698122509</v>
      </c>
      <c r="H9" s="26">
        <f>+'[1]Tabell och diagram'!I10</f>
        <v>7.2720966132513443E-3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152785014.33333334</v>
      </c>
      <c r="D10" s="18">
        <f>+'[1]Tabell och diagram'!E11</f>
        <v>193402770</v>
      </c>
      <c r="E10" s="26">
        <f>+'[1]Tabell och diagram'!F11</f>
        <v>-0.21001641117480718</v>
      </c>
      <c r="F10" s="18">
        <f>+'[1]Tabell och diagram'!G11</f>
        <v>575388931.33333337</v>
      </c>
      <c r="G10" s="18">
        <f>+'[1]Tabell och diagram'!H11</f>
        <v>591748305</v>
      </c>
      <c r="H10" s="26">
        <f>+'[1]Tabell och diagram'!I11</f>
        <v>-2.7645831054246339E-2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71520876</v>
      </c>
      <c r="D11" s="18">
        <f>+'[1]Tabell och diagram'!E12</f>
        <v>77910862</v>
      </c>
      <c r="E11" s="26">
        <f>+'[1]Tabell och diagram'!F12</f>
        <v>-8.2016625615052186E-2</v>
      </c>
      <c r="F11" s="18">
        <f>+'[1]Tabell och diagram'!G12</f>
        <v>271652992</v>
      </c>
      <c r="G11" s="18">
        <f>+'[1]Tabell och diagram'!H12</f>
        <v>259057813</v>
      </c>
      <c r="H11" s="26">
        <f>+'[1]Tabell och diagram'!I12</f>
        <v>4.8619182159157726E-2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64342609</v>
      </c>
      <c r="D12" s="18">
        <f>+'[1]Tabell och diagram'!E13</f>
        <v>84400788</v>
      </c>
      <c r="E12" s="26">
        <f>+'[1]Tabell och diagram'!F13</f>
        <v>-0.23765393043486749</v>
      </c>
      <c r="F12" s="18">
        <f>+'[1]Tabell och diagram'!G13</f>
        <v>243338485</v>
      </c>
      <c r="G12" s="18">
        <f>+'[1]Tabell och diagram'!H13</f>
        <v>251458015</v>
      </c>
      <c r="H12" s="26">
        <f>+'[1]Tabell och diagram'!I13</f>
        <v>-3.2289803926114691E-2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19413129</v>
      </c>
      <c r="D13" s="18">
        <f>+'[1]Tabell och diagram'!E14</f>
        <v>17353626</v>
      </c>
      <c r="E13" s="26">
        <f>+'[1]Tabell och diagram'!F14</f>
        <v>0.11867854015062895</v>
      </c>
      <c r="F13" s="18">
        <f>+'[1]Tabell och diagram'!G14</f>
        <v>65992302</v>
      </c>
      <c r="G13" s="18">
        <f>+'[1]Tabell och diagram'!H14</f>
        <v>57078028</v>
      </c>
      <c r="H13" s="26">
        <f>+'[1]Tabell och diagram'!I14</f>
        <v>0.15617697934483643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325919805</v>
      </c>
      <c r="D14" s="18">
        <f>+'[1]Tabell och diagram'!E15</f>
        <v>470933911</v>
      </c>
      <c r="E14" s="26">
        <f>+'[1]Tabell och diagram'!F15</f>
        <v>-0.3079287828138586</v>
      </c>
      <c r="F14" s="18">
        <f>+'[1]Tabell och diagram'!G15</f>
        <v>1157904332</v>
      </c>
      <c r="G14" s="18">
        <f>+'[1]Tabell och diagram'!H15</f>
        <v>1360373695</v>
      </c>
      <c r="H14" s="26">
        <f>+'[1]Tabell och diagram'!I15</f>
        <v>-0.14883363574594843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5328805</v>
      </c>
      <c r="D15" s="18">
        <f>+'[1]Tabell och diagram'!E16</f>
        <v>6747973</v>
      </c>
      <c r="E15" s="26">
        <f>+'[1]Tabell och diagram'!F16</f>
        <v>-0.21031026650521567</v>
      </c>
      <c r="F15" s="18">
        <f>+'[1]Tabell och diagram'!G16</f>
        <v>16041014</v>
      </c>
      <c r="G15" s="18">
        <f>+'[1]Tabell och diagram'!H16</f>
        <v>22137030</v>
      </c>
      <c r="H15" s="26">
        <f>+'[1]Tabell och diagram'!I16</f>
        <v>-0.27537641680026637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26756034</v>
      </c>
      <c r="D16" s="18">
        <f>+'[1]Tabell och diagram'!E17</f>
        <v>25372223</v>
      </c>
      <c r="E16" s="26">
        <f>+'[1]Tabell och diagram'!F17</f>
        <v>5.4540392459895948E-2</v>
      </c>
      <c r="F16" s="18">
        <f>+'[1]Tabell och diagram'!G17</f>
        <v>99541243</v>
      </c>
      <c r="G16" s="18">
        <f>+'[1]Tabell och diagram'!H17</f>
        <v>110729993</v>
      </c>
      <c r="H16" s="26">
        <f>+'[1]Tabell och diagram'!I17</f>
        <v>-0.1010453418885342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1270478922</v>
      </c>
      <c r="D17" s="19">
        <f>+'[1]Tabell och diagram'!E18</f>
        <v>1580293633</v>
      </c>
      <c r="E17" s="27">
        <f>+'[1]Tabell och diagram'!F18</f>
        <v>-0.19604882569314253</v>
      </c>
      <c r="F17" s="19">
        <f>+'[1]Tabell och diagram'!G18</f>
        <v>4804019149</v>
      </c>
      <c r="G17" s="19">
        <f>+'[1]Tabell och diagram'!H18</f>
        <v>4971568711</v>
      </c>
      <c r="H17" s="27">
        <f>+'[1]Tabell och diagram'!I18</f>
        <v>-3.3701548090702804E-2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E27" sqref="E27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-0.19604882569314253</v>
      </c>
      <c r="F2" s="13">
        <f>+'[1]Tabell och diagram'!G40</f>
        <v>-3.3701548090702804E-2</v>
      </c>
    </row>
    <row r="3" spans="2:6" x14ac:dyDescent="0.35">
      <c r="B3" s="3"/>
      <c r="C3" s="10" t="str">
        <f>+'[1]Tabell och diagram'!D38</f>
        <v>Förändring 2025 vs. 2024</v>
      </c>
      <c r="D3" s="10" t="str">
        <f>+'[1]Tabell och diagram'!E38</f>
        <v>Förändring ack. 2025 vs. 2024</v>
      </c>
      <c r="E3" s="14" t="str">
        <f>+'[1]Tabell och diagram'!F38</f>
        <v>Total förändring 2025 vs. 2024</v>
      </c>
      <c r="F3" s="14" t="str">
        <f>+'[1]Tabell och diagram'!G38</f>
        <v>Total förändring ack. 2025 vs. 2024</v>
      </c>
    </row>
    <row r="4" spans="2:6" x14ac:dyDescent="0.35">
      <c r="B4" s="3" t="str">
        <f>+'[1]Tabell och diagram'!C39</f>
        <v>Podcast</v>
      </c>
      <c r="C4" s="10">
        <f>+'[1]Tabell och diagram'!D39</f>
        <v>0.11867854015062895</v>
      </c>
      <c r="D4" s="10">
        <f>+'[1]Tabell och diagram'!E39</f>
        <v>0.15617697934483643</v>
      </c>
      <c r="E4" s="14">
        <f>+'[1]Tabell och diagram'!F39</f>
        <v>-0.19604882569314253</v>
      </c>
      <c r="F4" s="14">
        <f>+'[1]Tabell och diagram'!G39</f>
        <v>-3.3701548090702804E-2</v>
      </c>
    </row>
    <row r="5" spans="2:6" x14ac:dyDescent="0.35">
      <c r="B5" s="3" t="str">
        <f>+'[1]Tabell och diagram'!C40</f>
        <v>Övrigt ****</v>
      </c>
      <c r="C5" s="10">
        <f>+'[1]Tabell och diagram'!D40</f>
        <v>5.4540392459895948E-2</v>
      </c>
      <c r="D5" s="10">
        <f>+'[1]Tabell och diagram'!E40</f>
        <v>-0.1010453418885342</v>
      </c>
      <c r="E5" s="14">
        <f>+'[1]Tabell och diagram'!F40</f>
        <v>-0.19604882569314253</v>
      </c>
      <c r="F5" s="14">
        <f>+'[1]Tabell och diagram'!G40</f>
        <v>-3.3701548090702804E-2</v>
      </c>
    </row>
    <row r="6" spans="2:6" x14ac:dyDescent="0.35">
      <c r="B6" s="3" t="str">
        <f>+'[1]Tabell och diagram'!C41</f>
        <v>Online Display *</v>
      </c>
      <c r="C6" s="10">
        <f>+'[1]Tabell och diagram'!D41</f>
        <v>-2.139877832403192E-2</v>
      </c>
      <c r="D6" s="10">
        <f>+'[1]Tabell och diagram'!E41</f>
        <v>0.1109972734859257</v>
      </c>
      <c r="E6" s="14">
        <f>+'[1]Tabell och diagram'!F41</f>
        <v>-0.19604882569314253</v>
      </c>
      <c r="F6" s="14">
        <f>+'[1]Tabell och diagram'!G41</f>
        <v>-3.3701548090702804E-2</v>
      </c>
    </row>
    <row r="7" spans="2:6" x14ac:dyDescent="0.35">
      <c r="B7" s="3" t="str">
        <f>+'[1]Tabell och diagram'!C42</f>
        <v>Bio</v>
      </c>
      <c r="C7" s="10">
        <f>+'[1]Tabell och diagram'!D42</f>
        <v>-7.2079722190323325E-2</v>
      </c>
      <c r="D7" s="10">
        <f>+'[1]Tabell och diagram'!E42</f>
        <v>-0.1188551725645467</v>
      </c>
      <c r="E7" s="14">
        <f>+'[1]Tabell och diagram'!F42</f>
        <v>-0.19604882569314253</v>
      </c>
      <c r="F7" s="14">
        <f>+'[1]Tabell och diagram'!G42</f>
        <v>-3.3701548090702804E-2</v>
      </c>
    </row>
    <row r="8" spans="2:6" x14ac:dyDescent="0.35">
      <c r="B8" s="3" t="str">
        <f>+'[1]Tabell och diagram'!C43</f>
        <v>Sök **</v>
      </c>
      <c r="C8" s="10">
        <f>+'[1]Tabell och diagram'!D43</f>
        <v>-8.2016625615052186E-2</v>
      </c>
      <c r="D8" s="10">
        <f>+'[1]Tabell och diagram'!E43</f>
        <v>4.8619182159157726E-2</v>
      </c>
      <c r="E8" s="14">
        <f>+'[1]Tabell och diagram'!F43</f>
        <v>-0.19604882569314253</v>
      </c>
      <c r="F8" s="14">
        <f>+'[1]Tabell och diagram'!G43</f>
        <v>-3.3701548090702804E-2</v>
      </c>
    </row>
    <row r="9" spans="2:6" x14ac:dyDescent="0.35">
      <c r="B9" s="3" t="str">
        <f>+'[1]Tabell och diagram'!C44</f>
        <v>Dagspress ******</v>
      </c>
      <c r="C9" s="10">
        <f>+'[1]Tabell och diagram'!D44</f>
        <v>-0.1113898532197467</v>
      </c>
      <c r="D9" s="10">
        <f>+'[1]Tabell och diagram'!E44</f>
        <v>-6.7502236639014335E-2</v>
      </c>
      <c r="E9" s="14">
        <f>+'[1]Tabell och diagram'!F44</f>
        <v>-0.19604882569314253</v>
      </c>
      <c r="F9" s="14">
        <f>+'[1]Tabell och diagram'!G44</f>
        <v>-3.3701548090702804E-2</v>
      </c>
    </row>
    <row r="10" spans="2:6" x14ac:dyDescent="0.35">
      <c r="B10" s="3" t="str">
        <f>+'[1]Tabell och diagram'!C45</f>
        <v>Tidskrifter *******</v>
      </c>
      <c r="C10" s="10">
        <f>+'[1]Tabell och diagram'!D45</f>
        <v>-0.17888541128704694</v>
      </c>
      <c r="D10" s="10">
        <f>+'[1]Tabell och diagram'!E45</f>
        <v>-0.10640503325638007</v>
      </c>
      <c r="E10" s="14">
        <f>+'[1]Tabell och diagram'!F45</f>
        <v>-0.19604882569314253</v>
      </c>
      <c r="F10" s="14">
        <f>+'[1]Tabell och diagram'!G45</f>
        <v>-3.3701548090702804E-2</v>
      </c>
    </row>
    <row r="11" spans="2:6" x14ac:dyDescent="0.35">
      <c r="B11" s="3" t="str">
        <f>+'[1]Tabell och diagram'!C46</f>
        <v>Utomhus/trafikreklam</v>
      </c>
      <c r="C11" s="10">
        <f>+'[1]Tabell och diagram'!D46</f>
        <v>-0.19438469209422404</v>
      </c>
      <c r="D11" s="10">
        <f>+'[1]Tabell och diagram'!E46</f>
        <v>-1.6471459238605157E-2</v>
      </c>
      <c r="E11" s="14">
        <f>+'[1]Tabell och diagram'!F46</f>
        <v>-0.19604882569314253</v>
      </c>
      <c r="F11" s="14">
        <f>+'[1]Tabell och diagram'!G46</f>
        <v>-3.3701548090702804E-2</v>
      </c>
    </row>
    <row r="12" spans="2:6" x14ac:dyDescent="0.35">
      <c r="B12" s="3" t="str">
        <f>+'[1]Tabell och diagram'!C47</f>
        <v>Sociala medier *</v>
      </c>
      <c r="C12" s="10">
        <f>+'[1]Tabell och diagram'!D47</f>
        <v>-0.21001641117480718</v>
      </c>
      <c r="D12" s="10">
        <f>+'[1]Tabell och diagram'!E47</f>
        <v>-2.7645831054246339E-2</v>
      </c>
      <c r="E12" s="14">
        <f>+'[1]Tabell och diagram'!F47</f>
        <v>-0.19604882569314253</v>
      </c>
      <c r="F12" s="14">
        <f>+'[1]Tabell och diagram'!G47</f>
        <v>-3.3701548090702804E-2</v>
      </c>
    </row>
    <row r="13" spans="2:6" x14ac:dyDescent="0.35">
      <c r="B13" s="3" t="str">
        <f>+'[1]Tabell och diagram'!C48</f>
        <v>DR/Annonsblad ***</v>
      </c>
      <c r="C13" s="10">
        <f>+'[1]Tabell och diagram'!D48</f>
        <v>-0.21031026650521567</v>
      </c>
      <c r="D13" s="10">
        <f>+'[1]Tabell och diagram'!E48</f>
        <v>-0.27537641680026637</v>
      </c>
      <c r="E13" s="14">
        <f>+'[1]Tabell och diagram'!F48</f>
        <v>-0.19604882569314253</v>
      </c>
      <c r="F13" s="14">
        <f>+'[1]Tabell och diagram'!G48</f>
        <v>-3.3701548090702804E-2</v>
      </c>
    </row>
    <row r="14" spans="2:6" x14ac:dyDescent="0.35">
      <c r="B14" s="3" t="str">
        <f>+'[1]Tabell och diagram'!C49</f>
        <v>Online Video *</v>
      </c>
      <c r="C14" s="10">
        <f>+'[1]Tabell och diagram'!D49</f>
        <v>-0.23462899518741798</v>
      </c>
      <c r="D14" s="10">
        <f>+'[1]Tabell och diagram'!E49</f>
        <v>7.2720966132513443E-3</v>
      </c>
      <c r="E14" s="14">
        <f>+'[1]Tabell och diagram'!F49</f>
        <v>-0.19604882569314253</v>
      </c>
      <c r="F14" s="14">
        <f>+'[1]Tabell och diagram'!G49</f>
        <v>-3.3701548090702804E-2</v>
      </c>
    </row>
    <row r="15" spans="2:6" x14ac:dyDescent="0.35">
      <c r="B15" s="3" t="str">
        <f>+'[1]Tabell och diagram'!C50</f>
        <v>Radio</v>
      </c>
      <c r="C15" s="10">
        <f>+'[1]Tabell och diagram'!D50</f>
        <v>-0.23765393043486749</v>
      </c>
      <c r="D15" s="10">
        <f>+'[1]Tabell och diagram'!E50</f>
        <v>-3.2289803926114691E-2</v>
      </c>
      <c r="E15" s="14">
        <f>+'[1]Tabell och diagram'!F50</f>
        <v>-0.19604882569314253</v>
      </c>
      <c r="F15" s="14">
        <f>+'[1]Tabell och diagram'!G50</f>
        <v>-3.3701548090702804E-2</v>
      </c>
    </row>
    <row r="16" spans="2:6" x14ac:dyDescent="0.35">
      <c r="B16" s="3" t="str">
        <f>+'[1]Tabell och diagram'!C51</f>
        <v>TV</v>
      </c>
      <c r="C16" s="10">
        <f>+'[1]Tabell och diagram'!D51</f>
        <v>-0.3079287828138586</v>
      </c>
      <c r="D16" s="10">
        <f>+'[1]Tabell och diagram'!E51</f>
        <v>-0.14883363574594843</v>
      </c>
      <c r="E16" s="14">
        <f>+'[1]Tabell och diagram'!F51</f>
        <v>-0.19604882569314253</v>
      </c>
      <c r="F16" s="14">
        <f>+'[1]Tabell och diagram'!G51</f>
        <v>-3.3701548090702804E-2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2025-05-11T16:23:23Z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