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IGRAN\Documents\"/>
    </mc:Choice>
  </mc:AlternateContent>
  <xr:revisionPtr revIDLastSave="0" documentId="8_{4D14B6B2-AF14-4756-BA3F-52E2F3E469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D12" i="1"/>
  <c r="C16" i="1"/>
  <c r="D10" i="1"/>
  <c r="D11" i="1"/>
  <c r="D16" i="2"/>
  <c r="E3" i="2"/>
  <c r="F3" i="2"/>
  <c r="C3" i="2"/>
  <c r="D3" i="2"/>
  <c r="B16" i="2"/>
  <c r="B15" i="2"/>
  <c r="B14" i="2"/>
  <c r="B13" i="2"/>
  <c r="B12" i="2"/>
  <c r="B11" i="2"/>
  <c r="B10" i="2"/>
  <c r="B9" i="2"/>
  <c r="B8" i="2"/>
  <c r="B7" i="2"/>
  <c r="B6" i="2"/>
  <c r="B5" i="2"/>
  <c r="B2" i="2"/>
  <c r="D4" i="1"/>
  <c r="G4" i="1"/>
  <c r="C5" i="1"/>
  <c r="D5" i="1"/>
  <c r="G5" i="1"/>
  <c r="F6" i="1"/>
  <c r="G6" i="1"/>
  <c r="C7" i="1"/>
  <c r="F7" i="1"/>
  <c r="D8" i="1"/>
  <c r="C10" i="1"/>
  <c r="F10" i="1"/>
  <c r="C11" i="1"/>
  <c r="F11" i="1"/>
  <c r="C13" i="1"/>
  <c r="D13" i="1"/>
  <c r="F13" i="1"/>
  <c r="G13" i="1"/>
  <c r="C14" i="1"/>
  <c r="G14" i="1"/>
  <c r="C15" i="1"/>
  <c r="G15" i="1"/>
  <c r="F16" i="1"/>
  <c r="G16" i="1"/>
  <c r="B5" i="1"/>
  <c r="B6" i="1"/>
  <c r="B7" i="1"/>
  <c r="B8" i="1"/>
  <c r="B9" i="1"/>
  <c r="B10" i="1"/>
  <c r="B11" i="1"/>
  <c r="B12" i="1"/>
  <c r="B14" i="1"/>
  <c r="B15" i="1"/>
  <c r="B16" i="1"/>
  <c r="B17" i="1"/>
  <c r="B4" i="1"/>
  <c r="H3" i="1"/>
  <c r="G3" i="1"/>
  <c r="F3" i="1"/>
  <c r="E3" i="1"/>
  <c r="D3" i="1"/>
  <c r="C3" i="1"/>
  <c r="B3" i="1"/>
  <c r="B2" i="1"/>
  <c r="F8" i="1" l="1"/>
  <c r="C12" i="1"/>
  <c r="C12" i="2"/>
  <c r="E10" i="1"/>
  <c r="D4" i="2"/>
  <c r="H13" i="1"/>
  <c r="C7" i="2"/>
  <c r="E8" i="1"/>
  <c r="G7" i="1"/>
  <c r="D16" i="1"/>
  <c r="D15" i="1"/>
  <c r="C6" i="1"/>
  <c r="G9" i="1"/>
  <c r="E5" i="1"/>
  <c r="C14" i="2"/>
  <c r="E11" i="1"/>
  <c r="C11" i="2"/>
  <c r="F9" i="1"/>
  <c r="G12" i="1"/>
  <c r="C4" i="1"/>
  <c r="G10" i="1"/>
  <c r="B13" i="1"/>
  <c r="B4" i="2"/>
  <c r="D6" i="1"/>
  <c r="F12" i="1"/>
  <c r="D8" i="2"/>
  <c r="H6" i="1"/>
  <c r="F15" i="1"/>
  <c r="C9" i="1"/>
  <c r="G8" i="1"/>
  <c r="H16" i="1"/>
  <c r="D14" i="1"/>
  <c r="F14" i="1"/>
  <c r="C8" i="1"/>
  <c r="G11" i="1"/>
  <c r="D9" i="1"/>
  <c r="D7" i="1"/>
  <c r="D17" i="1" l="1"/>
  <c r="E16" i="1"/>
  <c r="C16" i="2"/>
  <c r="E9" i="1"/>
  <c r="C5" i="2"/>
  <c r="E15" i="1"/>
  <c r="C15" i="2"/>
  <c r="D7" i="2"/>
  <c r="H8" i="1"/>
  <c r="H15" i="1"/>
  <c r="D15" i="2"/>
  <c r="D5" i="2"/>
  <c r="H9" i="1"/>
  <c r="E12" i="1"/>
  <c r="C9" i="2"/>
  <c r="G17" i="1"/>
  <c r="H7" i="1"/>
  <c r="D6" i="2"/>
  <c r="C8" i="2"/>
  <c r="E6" i="1"/>
  <c r="H5" i="1"/>
  <c r="D14" i="2"/>
  <c r="E7" i="1"/>
  <c r="C6" i="2"/>
  <c r="D10" i="2"/>
  <c r="H14" i="1"/>
  <c r="E14" i="1"/>
  <c r="C10" i="2"/>
  <c r="D12" i="2"/>
  <c r="H10" i="1"/>
  <c r="E13" i="1"/>
  <c r="C4" i="2"/>
  <c r="F4" i="1"/>
  <c r="C13" i="2"/>
  <c r="E4" i="1"/>
  <c r="H11" i="1"/>
  <c r="D11" i="2"/>
  <c r="D9" i="2"/>
  <c r="H12" i="1"/>
  <c r="C17" i="1"/>
  <c r="E9" i="2" l="1"/>
  <c r="E6" i="2"/>
  <c r="E17" i="1"/>
  <c r="E15" i="2"/>
  <c r="E10" i="2"/>
  <c r="E13" i="2"/>
  <c r="E14" i="2"/>
  <c r="E16" i="2"/>
  <c r="E11" i="2"/>
  <c r="E7" i="2"/>
  <c r="E8" i="2"/>
  <c r="E12" i="2"/>
  <c r="E4" i="2"/>
  <c r="D13" i="2"/>
  <c r="H4" i="1"/>
  <c r="F17" i="1"/>
  <c r="F14" i="2" l="1"/>
  <c r="F10" i="2"/>
  <c r="F11" i="2"/>
  <c r="F13" i="2"/>
  <c r="F12" i="2"/>
  <c r="F4" i="2"/>
  <c r="H17" i="1"/>
  <c r="F7" i="2"/>
  <c r="F6" i="2"/>
  <c r="F9" i="2"/>
  <c r="F16" i="2"/>
  <c r="F8" i="2"/>
  <c r="F15" i="2"/>
  <c r="E5" i="2"/>
  <c r="E2" i="2"/>
  <c r="F5" i="2" l="1"/>
  <c r="F2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28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 2" xfId="10" xr:uid="{00000000-0005-0000-0000-000037000000}"/>
    <cellStyle name="Procent" xfId="1" builtinId="5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2025 vs. 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Utomhus/trafikreklam</c:v>
                </c:pt>
                <c:pt idx="2">
                  <c:v>Bio</c:v>
                </c:pt>
                <c:pt idx="3">
                  <c:v>Online Video *</c:v>
                </c:pt>
                <c:pt idx="4">
                  <c:v>Online Display *</c:v>
                </c:pt>
                <c:pt idx="5">
                  <c:v>TV</c:v>
                </c:pt>
                <c:pt idx="6">
                  <c:v>Dagspress ******</c:v>
                </c:pt>
                <c:pt idx="7">
                  <c:v>Tidskrifter *******</c:v>
                </c:pt>
                <c:pt idx="8">
                  <c:v>Sociala medier *</c:v>
                </c:pt>
                <c:pt idx="9">
                  <c:v>Sök **</c:v>
                </c:pt>
                <c:pt idx="10">
                  <c:v>Radio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0.11179008878615715</c:v>
                </c:pt>
                <c:pt idx="1">
                  <c:v>0.10083425894882536</c:v>
                </c:pt>
                <c:pt idx="2">
                  <c:v>6.618113624086619E-2</c:v>
                </c:pt>
                <c:pt idx="3">
                  <c:v>4.1626958148496707E-2</c:v>
                </c:pt>
                <c:pt idx="4">
                  <c:v>-2.1440051128456483E-2</c:v>
                </c:pt>
                <c:pt idx="5">
                  <c:v>-0.1254524238278828</c:v>
                </c:pt>
                <c:pt idx="6">
                  <c:v>-0.12941555979666608</c:v>
                </c:pt>
                <c:pt idx="7">
                  <c:v>-0.13117891357184774</c:v>
                </c:pt>
                <c:pt idx="8">
                  <c:v>-0.16547647797154108</c:v>
                </c:pt>
                <c:pt idx="9">
                  <c:v>-0.21676776713769563</c:v>
                </c:pt>
                <c:pt idx="10">
                  <c:v>-0.23493454702574934</c:v>
                </c:pt>
                <c:pt idx="11">
                  <c:v>-0.34362720665440083</c:v>
                </c:pt>
                <c:pt idx="12">
                  <c:v>3.6090596610730996E-2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2025 vs. 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Utomhus/trafikreklam</c:v>
                </c:pt>
                <c:pt idx="2">
                  <c:v>Bio</c:v>
                </c:pt>
                <c:pt idx="3">
                  <c:v>Online Video *</c:v>
                </c:pt>
                <c:pt idx="4">
                  <c:v>Online Display *</c:v>
                </c:pt>
                <c:pt idx="5">
                  <c:v>TV</c:v>
                </c:pt>
                <c:pt idx="6">
                  <c:v>Dagspress ******</c:v>
                </c:pt>
                <c:pt idx="7">
                  <c:v>Tidskrifter *******</c:v>
                </c:pt>
                <c:pt idx="8">
                  <c:v>Sociala medier *</c:v>
                </c:pt>
                <c:pt idx="9">
                  <c:v>Sök **</c:v>
                </c:pt>
                <c:pt idx="10">
                  <c:v>Radio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-2.5145049797793639E-2</c:v>
                </c:pt>
                <c:pt idx="1">
                  <c:v>-4.4431032223644973E-2</c:v>
                </c:pt>
                <c:pt idx="2">
                  <c:v>-0.10473392398238512</c:v>
                </c:pt>
                <c:pt idx="3">
                  <c:v>-8.9298685401006939E-3</c:v>
                </c:pt>
                <c:pt idx="4">
                  <c:v>-2.9560019465710297E-2</c:v>
                </c:pt>
                <c:pt idx="5">
                  <c:v>-0.25331209173558655</c:v>
                </c:pt>
                <c:pt idx="6">
                  <c:v>-6.4967582618057573E-2</c:v>
                </c:pt>
                <c:pt idx="7">
                  <c:v>-0.26229686373836825</c:v>
                </c:pt>
                <c:pt idx="8">
                  <c:v>-8.1427314376675608E-2</c:v>
                </c:pt>
                <c:pt idx="9">
                  <c:v>-0.13983188136838731</c:v>
                </c:pt>
                <c:pt idx="10">
                  <c:v>-0.10398661178598179</c:v>
                </c:pt>
                <c:pt idx="11">
                  <c:v>-0.13434891374077518</c:v>
                </c:pt>
                <c:pt idx="12">
                  <c:v>-0.23866612920223107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2025 vs. 2024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Utomhus/trafikreklam</c:v>
                </c:pt>
                <c:pt idx="2">
                  <c:v>Bio</c:v>
                </c:pt>
                <c:pt idx="3">
                  <c:v>Online Video *</c:v>
                </c:pt>
                <c:pt idx="4">
                  <c:v>Online Display *</c:v>
                </c:pt>
                <c:pt idx="5">
                  <c:v>TV</c:v>
                </c:pt>
                <c:pt idx="6">
                  <c:v>Dagspress ******</c:v>
                </c:pt>
                <c:pt idx="7">
                  <c:v>Tidskrifter *******</c:v>
                </c:pt>
                <c:pt idx="8">
                  <c:v>Sociala medier *</c:v>
                </c:pt>
                <c:pt idx="9">
                  <c:v>Sök **</c:v>
                </c:pt>
                <c:pt idx="10">
                  <c:v>Radio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  <c:pt idx="0">
                  <c:v>-6.8585066303249898E-2</c:v>
                </c:pt>
                <c:pt idx="1">
                  <c:v>-6.8585066303249898E-2</c:v>
                </c:pt>
                <c:pt idx="2">
                  <c:v>-6.8585066303249898E-2</c:v>
                </c:pt>
                <c:pt idx="3">
                  <c:v>-6.8585066303249898E-2</c:v>
                </c:pt>
                <c:pt idx="4">
                  <c:v>-6.8585066303249898E-2</c:v>
                </c:pt>
                <c:pt idx="5">
                  <c:v>-6.8585066303249898E-2</c:v>
                </c:pt>
                <c:pt idx="6">
                  <c:v>-6.8585066303249898E-2</c:v>
                </c:pt>
                <c:pt idx="7">
                  <c:v>-6.8585066303249898E-2</c:v>
                </c:pt>
                <c:pt idx="8">
                  <c:v>-6.8585066303249898E-2</c:v>
                </c:pt>
                <c:pt idx="9">
                  <c:v>-6.8585066303249898E-2</c:v>
                </c:pt>
                <c:pt idx="10">
                  <c:v>-6.8585066303249898E-2</c:v>
                </c:pt>
                <c:pt idx="11">
                  <c:v>-6.8585066303249898E-2</c:v>
                </c:pt>
                <c:pt idx="12">
                  <c:v>-6.8585066303249898E-2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2025 vs. 2024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Utomhus/trafikreklam</c:v>
                </c:pt>
                <c:pt idx="2">
                  <c:v>Bio</c:v>
                </c:pt>
                <c:pt idx="3">
                  <c:v>Online Video *</c:v>
                </c:pt>
                <c:pt idx="4">
                  <c:v>Online Display *</c:v>
                </c:pt>
                <c:pt idx="5">
                  <c:v>TV</c:v>
                </c:pt>
                <c:pt idx="6">
                  <c:v>Dagspress ******</c:v>
                </c:pt>
                <c:pt idx="7">
                  <c:v>Tidskrifter *******</c:v>
                </c:pt>
                <c:pt idx="8">
                  <c:v>Sociala medier *</c:v>
                </c:pt>
                <c:pt idx="9">
                  <c:v>Sök **</c:v>
                </c:pt>
                <c:pt idx="10">
                  <c:v>Radio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-0.1160436346730338</c:v>
                </c:pt>
                <c:pt idx="1">
                  <c:v>-0.1160436346730338</c:v>
                </c:pt>
                <c:pt idx="2">
                  <c:v>-0.1160436346730338</c:v>
                </c:pt>
                <c:pt idx="3">
                  <c:v>-0.1160436346730338</c:v>
                </c:pt>
                <c:pt idx="4">
                  <c:v>-0.1160436346730338</c:v>
                </c:pt>
                <c:pt idx="5">
                  <c:v>-0.1160436346730338</c:v>
                </c:pt>
                <c:pt idx="6">
                  <c:v>-0.1160436346730338</c:v>
                </c:pt>
                <c:pt idx="7">
                  <c:v>-0.1160436346730338</c:v>
                </c:pt>
                <c:pt idx="8">
                  <c:v>-0.1160436346730338</c:v>
                </c:pt>
                <c:pt idx="9">
                  <c:v>-0.1160436346730338</c:v>
                </c:pt>
                <c:pt idx="10">
                  <c:v>-0.1160436346730338</c:v>
                </c:pt>
                <c:pt idx="11">
                  <c:v>-0.1160436346730338</c:v>
                </c:pt>
                <c:pt idx="12">
                  <c:v>-0.1160436346730338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25744</xdr:colOff>
      <xdr:row>17</xdr:row>
      <xdr:rowOff>0</xdr:rowOff>
    </xdr:from>
    <xdr:to>
      <xdr:col>3</xdr:col>
      <xdr:colOff>1723099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Copy%20of%20Mediebyr&#229;barometern.xls" TargetMode="External"/><Relationship Id="rId1" Type="http://schemas.openxmlformats.org/officeDocument/2006/relationships/externalLinkPath" Target="https://sverigesmediebyraer-my.sharepoint.com/personal/linda_grangzell_sverigesmediebyraer_se/Documents/Bifogade%20filer/Copy%20of%20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Februari</v>
          </cell>
          <cell r="D4" t="str">
            <v>Feb 2025</v>
          </cell>
          <cell r="E4" t="str">
            <v>Feb 2024</v>
          </cell>
          <cell r="F4" t="str">
            <v>Diff Feb</v>
          </cell>
          <cell r="G4" t="str">
            <v>Ack 2025</v>
          </cell>
          <cell r="H4" t="str">
            <v>Ack 2024</v>
          </cell>
          <cell r="I4" t="str">
            <v>Ack diff</v>
          </cell>
        </row>
        <row r="5">
          <cell r="C5" t="str">
            <v>Dagspress ******</v>
          </cell>
          <cell r="D5">
            <v>39858495</v>
          </cell>
          <cell r="E5">
            <v>45783606</v>
          </cell>
          <cell r="F5">
            <v>-0.12941555979666608</v>
          </cell>
          <cell r="G5">
            <v>79191989</v>
          </cell>
          <cell r="H5">
            <v>84694378</v>
          </cell>
          <cell r="I5">
            <v>-6.4967582618057573E-2</v>
          </cell>
        </row>
        <row r="6">
          <cell r="C6" t="str">
            <v>Tidskrifter *******</v>
          </cell>
          <cell r="D6">
            <v>10390108</v>
          </cell>
          <cell r="E6">
            <v>11958858</v>
          </cell>
          <cell r="F6">
            <v>-0.13117891357184774</v>
          </cell>
          <cell r="G6">
            <v>18814518</v>
          </cell>
          <cell r="H6">
            <v>25504186</v>
          </cell>
          <cell r="I6">
            <v>-0.26229686373836825</v>
          </cell>
        </row>
        <row r="7">
          <cell r="C7" t="str">
            <v>Utomhus/trafikreklam</v>
          </cell>
          <cell r="D7">
            <v>145528662</v>
          </cell>
          <cell r="E7">
            <v>132198522</v>
          </cell>
          <cell r="F7">
            <v>0.10083425894882536</v>
          </cell>
          <cell r="G7">
            <v>305212133</v>
          </cell>
          <cell r="H7">
            <v>319403563</v>
          </cell>
          <cell r="I7">
            <v>-4.4431032223644973E-2</v>
          </cell>
        </row>
        <row r="8">
          <cell r="C8" t="str">
            <v>Bio</v>
          </cell>
          <cell r="D8">
            <v>8001457</v>
          </cell>
          <cell r="E8">
            <v>7504782</v>
          </cell>
          <cell r="F8">
            <v>6.618113624086619E-2</v>
          </cell>
          <cell r="G8">
            <v>19942495</v>
          </cell>
          <cell r="H8">
            <v>22275495</v>
          </cell>
          <cell r="I8">
            <v>-0.10473392398238512</v>
          </cell>
        </row>
        <row r="9">
          <cell r="C9" t="str">
            <v>Online Display *</v>
          </cell>
          <cell r="D9">
            <v>152854670.33333334</v>
          </cell>
          <cell r="E9">
            <v>156203685.33333334</v>
          </cell>
          <cell r="F9">
            <v>-2.1440051128456483E-2</v>
          </cell>
          <cell r="G9">
            <v>352113530</v>
          </cell>
          <cell r="H9">
            <v>362839059.66666669</v>
          </cell>
          <cell r="I9">
            <v>-2.9560019465710297E-2</v>
          </cell>
        </row>
        <row r="10">
          <cell r="C10" t="str">
            <v>Online Video *</v>
          </cell>
          <cell r="D10">
            <v>146784921.33333334</v>
          </cell>
          <cell r="E10">
            <v>140918896.33333334</v>
          </cell>
          <cell r="F10">
            <v>4.1626958148496707E-2</v>
          </cell>
          <cell r="G10">
            <v>320652495</v>
          </cell>
          <cell r="H10">
            <v>323541679.66666669</v>
          </cell>
          <cell r="I10">
            <v>-8.9298685401006939E-3</v>
          </cell>
        </row>
        <row r="11">
          <cell r="C11" t="str">
            <v>Sociala medier *</v>
          </cell>
          <cell r="D11">
            <v>108979361.33333333</v>
          </cell>
          <cell r="E11">
            <v>130588723.33333333</v>
          </cell>
          <cell r="F11">
            <v>-0.16547647797154108</v>
          </cell>
          <cell r="G11">
            <v>262641370</v>
          </cell>
          <cell r="H11">
            <v>285923339.66666669</v>
          </cell>
          <cell r="I11">
            <v>-8.1427314376675608E-2</v>
          </cell>
        </row>
        <row r="12">
          <cell r="C12" t="str">
            <v>Sök **</v>
          </cell>
          <cell r="D12">
            <v>44660169</v>
          </cell>
          <cell r="E12">
            <v>57020341</v>
          </cell>
          <cell r="F12">
            <v>-0.21676776713769563</v>
          </cell>
          <cell r="G12">
            <v>121548086</v>
          </cell>
          <cell r="H12">
            <v>141307360</v>
          </cell>
          <cell r="I12">
            <v>-0.13983188136838731</v>
          </cell>
        </row>
        <row r="13">
          <cell r="C13" t="str">
            <v>Radio</v>
          </cell>
          <cell r="D13">
            <v>43016232</v>
          </cell>
          <cell r="E13">
            <v>56225558</v>
          </cell>
          <cell r="F13">
            <v>-0.23493454702574934</v>
          </cell>
          <cell r="G13">
            <v>108746499</v>
          </cell>
          <cell r="H13">
            <v>121367047</v>
          </cell>
          <cell r="I13">
            <v>-0.10398661178598179</v>
          </cell>
        </row>
        <row r="14">
          <cell r="C14" t="str">
            <v>Podcast</v>
          </cell>
          <cell r="D14">
            <v>13586991</v>
          </cell>
          <cell r="E14">
            <v>12220824</v>
          </cell>
          <cell r="F14">
            <v>0.11179008878615715</v>
          </cell>
          <cell r="G14">
            <v>27387884</v>
          </cell>
          <cell r="H14">
            <v>28094317</v>
          </cell>
          <cell r="I14">
            <v>-2.5145049797793639E-2</v>
          </cell>
        </row>
        <row r="15">
          <cell r="C15" t="str">
            <v>TV</v>
          </cell>
          <cell r="D15">
            <v>240925506</v>
          </cell>
          <cell r="E15">
            <v>275485877</v>
          </cell>
          <cell r="F15">
            <v>-0.1254524238278828</v>
          </cell>
          <cell r="G15">
            <v>498690012</v>
          </cell>
          <cell r="H15">
            <v>667869409</v>
          </cell>
          <cell r="I15">
            <v>-0.25331209173558655</v>
          </cell>
        </row>
        <row r="16">
          <cell r="C16" t="str">
            <v>DR/Annonsblad ***</v>
          </cell>
          <cell r="D16">
            <v>3767633</v>
          </cell>
          <cell r="E16">
            <v>5740081</v>
          </cell>
          <cell r="F16">
            <v>-0.34362720665440083</v>
          </cell>
          <cell r="G16">
            <v>8730550</v>
          </cell>
          <cell r="H16">
            <v>10085530</v>
          </cell>
          <cell r="I16">
            <v>-0.13434891374077518</v>
          </cell>
        </row>
        <row r="17">
          <cell r="C17" t="str">
            <v>Övrigt ****</v>
          </cell>
          <cell r="D17">
            <v>26982867</v>
          </cell>
          <cell r="E17">
            <v>26042961</v>
          </cell>
          <cell r="F17">
            <v>3.6090596610730996E-2</v>
          </cell>
          <cell r="G17">
            <v>52449341</v>
          </cell>
          <cell r="H17">
            <v>68891380</v>
          </cell>
          <cell r="I17">
            <v>-0.23866612920223107</v>
          </cell>
        </row>
        <row r="18">
          <cell r="C18" t="str">
            <v>Summa</v>
          </cell>
          <cell r="D18">
            <v>985337073.00000012</v>
          </cell>
          <cell r="E18">
            <v>1057892715.0000001</v>
          </cell>
          <cell r="F18">
            <v>-6.8585066303249898E-2</v>
          </cell>
          <cell r="G18">
            <v>2176120902</v>
          </cell>
          <cell r="H18">
            <v>2461796744</v>
          </cell>
          <cell r="I18">
            <v>-0.1160436346730338</v>
          </cell>
        </row>
        <row r="37">
          <cell r="C37" t="str">
            <v xml:space="preserve">Utveckling och ackumulerat </v>
          </cell>
        </row>
        <row r="38">
          <cell r="D38" t="str">
            <v>Förändring 2025 vs. 2024</v>
          </cell>
          <cell r="E38" t="str">
            <v>Förändring ack. 2025 vs. 2024</v>
          </cell>
          <cell r="F38" t="str">
            <v>Total förändring 2025 vs. 2024</v>
          </cell>
          <cell r="G38" t="str">
            <v>Total förändring ack. 2025 vs. 2024</v>
          </cell>
        </row>
        <row r="39">
          <cell r="C39" t="str">
            <v>Podcast</v>
          </cell>
          <cell r="D39">
            <v>0.11179008878615715</v>
          </cell>
          <cell r="E39">
            <v>-2.5145049797793639E-2</v>
          </cell>
          <cell r="F39">
            <v>-6.8585066303249898E-2</v>
          </cell>
          <cell r="G39">
            <v>-0.1160436346730338</v>
          </cell>
        </row>
        <row r="40">
          <cell r="C40" t="str">
            <v>Utomhus/trafikreklam</v>
          </cell>
          <cell r="D40">
            <v>0.10083425894882536</v>
          </cell>
          <cell r="E40">
            <v>-4.4431032223644973E-2</v>
          </cell>
          <cell r="F40">
            <v>-6.8585066303249898E-2</v>
          </cell>
          <cell r="G40">
            <v>-0.1160436346730338</v>
          </cell>
        </row>
        <row r="41">
          <cell r="C41" t="str">
            <v>Bio</v>
          </cell>
          <cell r="D41">
            <v>6.618113624086619E-2</v>
          </cell>
          <cell r="E41">
            <v>-0.10473392398238512</v>
          </cell>
          <cell r="F41">
            <v>-6.8585066303249898E-2</v>
          </cell>
          <cell r="G41">
            <v>-0.1160436346730338</v>
          </cell>
        </row>
        <row r="42">
          <cell r="C42" t="str">
            <v>Online Video *</v>
          </cell>
          <cell r="D42">
            <v>4.1626958148496707E-2</v>
          </cell>
          <cell r="E42">
            <v>-8.9298685401006939E-3</v>
          </cell>
          <cell r="F42">
            <v>-6.8585066303249898E-2</v>
          </cell>
          <cell r="G42">
            <v>-0.1160436346730338</v>
          </cell>
        </row>
        <row r="43">
          <cell r="C43" t="str">
            <v>Online Display *</v>
          </cell>
          <cell r="D43">
            <v>-2.1440051128456483E-2</v>
          </cell>
          <cell r="E43">
            <v>-2.9560019465710297E-2</v>
          </cell>
          <cell r="F43">
            <v>-6.8585066303249898E-2</v>
          </cell>
          <cell r="G43">
            <v>-0.1160436346730338</v>
          </cell>
        </row>
        <row r="44">
          <cell r="C44" t="str">
            <v>TV</v>
          </cell>
          <cell r="D44">
            <v>-0.1254524238278828</v>
          </cell>
          <cell r="E44">
            <v>-0.25331209173558655</v>
          </cell>
          <cell r="F44">
            <v>-6.8585066303249898E-2</v>
          </cell>
          <cell r="G44">
            <v>-0.1160436346730338</v>
          </cell>
        </row>
        <row r="45">
          <cell r="C45" t="str">
            <v>Dagspress ******</v>
          </cell>
          <cell r="D45">
            <v>-0.12941555979666608</v>
          </cell>
          <cell r="E45">
            <v>-6.4967582618057573E-2</v>
          </cell>
          <cell r="F45">
            <v>-6.8585066303249898E-2</v>
          </cell>
          <cell r="G45">
            <v>-0.1160436346730338</v>
          </cell>
        </row>
        <row r="46">
          <cell r="C46" t="str">
            <v>Tidskrifter *******</v>
          </cell>
          <cell r="D46">
            <v>-0.13117891357184774</v>
          </cell>
          <cell r="E46">
            <v>-0.26229686373836825</v>
          </cell>
          <cell r="F46">
            <v>-6.8585066303249898E-2</v>
          </cell>
          <cell r="G46">
            <v>-0.1160436346730338</v>
          </cell>
        </row>
        <row r="47">
          <cell r="C47" t="str">
            <v>Sociala medier *</v>
          </cell>
          <cell r="D47">
            <v>-0.16547647797154108</v>
          </cell>
          <cell r="E47">
            <v>-8.1427314376675608E-2</v>
          </cell>
          <cell r="F47">
            <v>-6.8585066303249898E-2</v>
          </cell>
          <cell r="G47">
            <v>-0.1160436346730338</v>
          </cell>
        </row>
        <row r="48">
          <cell r="C48" t="str">
            <v>Sök **</v>
          </cell>
          <cell r="D48">
            <v>-0.21676776713769563</v>
          </cell>
          <cell r="E48">
            <v>-0.13983188136838731</v>
          </cell>
          <cell r="F48">
            <v>-6.8585066303249898E-2</v>
          </cell>
          <cell r="G48">
            <v>-0.1160436346730338</v>
          </cell>
        </row>
        <row r="49">
          <cell r="C49" t="str">
            <v>Radio</v>
          </cell>
          <cell r="D49">
            <v>-0.23493454702574934</v>
          </cell>
          <cell r="E49">
            <v>-0.10398661178598179</v>
          </cell>
          <cell r="F49">
            <v>-6.8585066303249898E-2</v>
          </cell>
          <cell r="G49">
            <v>-0.1160436346730338</v>
          </cell>
        </row>
        <row r="50">
          <cell r="C50" t="str">
            <v>DR/Annonsblad ***</v>
          </cell>
          <cell r="D50">
            <v>-0.34362720665440083</v>
          </cell>
          <cell r="E50">
            <v>-0.13434891374077518</v>
          </cell>
          <cell r="F50">
            <v>-6.8585066303249898E-2</v>
          </cell>
          <cell r="G50">
            <v>-0.1160436346730338</v>
          </cell>
        </row>
        <row r="51">
          <cell r="C51" t="str">
            <v>Övrigt ****</v>
          </cell>
          <cell r="D51">
            <v>3.6090596610730996E-2</v>
          </cell>
          <cell r="E51">
            <v>-0.23866612920223107</v>
          </cell>
          <cell r="F51">
            <v>-6.8585066303249898E-2</v>
          </cell>
          <cell r="G51">
            <v>-0.1160436346730338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Februari</v>
      </c>
      <c r="C3" s="21" t="str">
        <f>+'[1]Tabell och diagram'!D4</f>
        <v>Feb 2025</v>
      </c>
      <c r="D3" s="21" t="str">
        <f>+'[1]Tabell och diagram'!E4</f>
        <v>Feb 2024</v>
      </c>
      <c r="E3" s="22" t="str">
        <f>+'[1]Tabell och diagram'!F4</f>
        <v>Diff Feb</v>
      </c>
      <c r="F3" s="22" t="str">
        <f>+'[1]Tabell och diagram'!G4</f>
        <v>Ack 2025</v>
      </c>
      <c r="G3" s="22" t="str">
        <f>+'[1]Tabell och diagram'!H4</f>
        <v>Ack 2024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39858495</v>
      </c>
      <c r="D4" s="18">
        <f>+'[1]Tabell och diagram'!E5</f>
        <v>45783606</v>
      </c>
      <c r="E4" s="26">
        <f>+'[1]Tabell och diagram'!F5</f>
        <v>-0.12941555979666608</v>
      </c>
      <c r="F4" s="18">
        <f>+'[1]Tabell och diagram'!G5</f>
        <v>79191989</v>
      </c>
      <c r="G4" s="18">
        <f>+'[1]Tabell och diagram'!H5</f>
        <v>84694378</v>
      </c>
      <c r="H4" s="26">
        <f>+'[1]Tabell och diagram'!I5</f>
        <v>-6.4967582618057573E-2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10390108</v>
      </c>
      <c r="D5" s="18">
        <f>+'[1]Tabell och diagram'!E6</f>
        <v>11958858</v>
      </c>
      <c r="E5" s="26">
        <f>+'[1]Tabell och diagram'!F6</f>
        <v>-0.13117891357184774</v>
      </c>
      <c r="F5" s="18">
        <f>+'[1]Tabell och diagram'!G6</f>
        <v>18814518</v>
      </c>
      <c r="G5" s="18">
        <f>+'[1]Tabell och diagram'!H6</f>
        <v>25504186</v>
      </c>
      <c r="H5" s="26">
        <f>+'[1]Tabell och diagram'!I6</f>
        <v>-0.26229686373836825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145528662</v>
      </c>
      <c r="D6" s="18">
        <f>+'[1]Tabell och diagram'!E7</f>
        <v>132198522</v>
      </c>
      <c r="E6" s="26">
        <f>+'[1]Tabell och diagram'!F7</f>
        <v>0.10083425894882536</v>
      </c>
      <c r="F6" s="18">
        <f>+'[1]Tabell och diagram'!G7</f>
        <v>305212133</v>
      </c>
      <c r="G6" s="18">
        <f>+'[1]Tabell och diagram'!H7</f>
        <v>319403563</v>
      </c>
      <c r="H6" s="26">
        <f>+'[1]Tabell och diagram'!I7</f>
        <v>-4.4431032223644973E-2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8001457</v>
      </c>
      <c r="D7" s="18">
        <f>+'[1]Tabell och diagram'!E8</f>
        <v>7504782</v>
      </c>
      <c r="E7" s="26">
        <f>+'[1]Tabell och diagram'!F8</f>
        <v>6.618113624086619E-2</v>
      </c>
      <c r="F7" s="18">
        <f>+'[1]Tabell och diagram'!G8</f>
        <v>19942495</v>
      </c>
      <c r="G7" s="18">
        <f>+'[1]Tabell och diagram'!H8</f>
        <v>22275495</v>
      </c>
      <c r="H7" s="26">
        <f>+'[1]Tabell och diagram'!I8</f>
        <v>-0.10473392398238512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152854670.33333334</v>
      </c>
      <c r="D8" s="18">
        <f>+'[1]Tabell och diagram'!E9</f>
        <v>156203685.33333334</v>
      </c>
      <c r="E8" s="26">
        <f>+'[1]Tabell och diagram'!F9</f>
        <v>-2.1440051128456483E-2</v>
      </c>
      <c r="F8" s="18">
        <f>+'[1]Tabell och diagram'!G9</f>
        <v>352113530</v>
      </c>
      <c r="G8" s="18">
        <f>+'[1]Tabell och diagram'!H9</f>
        <v>362839059.66666669</v>
      </c>
      <c r="H8" s="26">
        <f>+'[1]Tabell och diagram'!I9</f>
        <v>-2.9560019465710297E-2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146784921.33333334</v>
      </c>
      <c r="D9" s="18">
        <f>+'[1]Tabell och diagram'!E10</f>
        <v>140918896.33333334</v>
      </c>
      <c r="E9" s="26">
        <f>+'[1]Tabell och diagram'!F10</f>
        <v>4.1626958148496707E-2</v>
      </c>
      <c r="F9" s="18">
        <f>+'[1]Tabell och diagram'!G10</f>
        <v>320652495</v>
      </c>
      <c r="G9" s="18">
        <f>+'[1]Tabell och diagram'!H10</f>
        <v>323541679.66666669</v>
      </c>
      <c r="H9" s="26">
        <f>+'[1]Tabell och diagram'!I10</f>
        <v>-8.9298685401006939E-3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108979361.33333333</v>
      </c>
      <c r="D10" s="18">
        <f>+'[1]Tabell och diagram'!E11</f>
        <v>130588723.33333333</v>
      </c>
      <c r="E10" s="26">
        <f>+'[1]Tabell och diagram'!F11</f>
        <v>-0.16547647797154108</v>
      </c>
      <c r="F10" s="18">
        <f>+'[1]Tabell och diagram'!G11</f>
        <v>262641370</v>
      </c>
      <c r="G10" s="18">
        <f>+'[1]Tabell och diagram'!H11</f>
        <v>285923339.66666669</v>
      </c>
      <c r="H10" s="26">
        <f>+'[1]Tabell och diagram'!I11</f>
        <v>-8.1427314376675608E-2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44660169</v>
      </c>
      <c r="D11" s="18">
        <f>+'[1]Tabell och diagram'!E12</f>
        <v>57020341</v>
      </c>
      <c r="E11" s="26">
        <f>+'[1]Tabell och diagram'!F12</f>
        <v>-0.21676776713769563</v>
      </c>
      <c r="F11" s="18">
        <f>+'[1]Tabell och diagram'!G12</f>
        <v>121548086</v>
      </c>
      <c r="G11" s="18">
        <f>+'[1]Tabell och diagram'!H12</f>
        <v>141307360</v>
      </c>
      <c r="H11" s="26">
        <f>+'[1]Tabell och diagram'!I12</f>
        <v>-0.13983188136838731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43016232</v>
      </c>
      <c r="D12" s="18">
        <f>+'[1]Tabell och diagram'!E13</f>
        <v>56225558</v>
      </c>
      <c r="E12" s="26">
        <f>+'[1]Tabell och diagram'!F13</f>
        <v>-0.23493454702574934</v>
      </c>
      <c r="F12" s="18">
        <f>+'[1]Tabell och diagram'!G13</f>
        <v>108746499</v>
      </c>
      <c r="G12" s="18">
        <f>+'[1]Tabell och diagram'!H13</f>
        <v>121367047</v>
      </c>
      <c r="H12" s="26">
        <f>+'[1]Tabell och diagram'!I13</f>
        <v>-0.10398661178598179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13586991</v>
      </c>
      <c r="D13" s="18">
        <f>+'[1]Tabell och diagram'!E14</f>
        <v>12220824</v>
      </c>
      <c r="E13" s="26">
        <f>+'[1]Tabell och diagram'!F14</f>
        <v>0.11179008878615715</v>
      </c>
      <c r="F13" s="18">
        <f>+'[1]Tabell och diagram'!G14</f>
        <v>27387884</v>
      </c>
      <c r="G13" s="18">
        <f>+'[1]Tabell och diagram'!H14</f>
        <v>28094317</v>
      </c>
      <c r="H13" s="26">
        <f>+'[1]Tabell och diagram'!I14</f>
        <v>-2.5145049797793639E-2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240925506</v>
      </c>
      <c r="D14" s="18">
        <f>+'[1]Tabell och diagram'!E15</f>
        <v>275485877</v>
      </c>
      <c r="E14" s="26">
        <f>+'[1]Tabell och diagram'!F15</f>
        <v>-0.1254524238278828</v>
      </c>
      <c r="F14" s="18">
        <f>+'[1]Tabell och diagram'!G15</f>
        <v>498690012</v>
      </c>
      <c r="G14" s="18">
        <f>+'[1]Tabell och diagram'!H15</f>
        <v>667869409</v>
      </c>
      <c r="H14" s="26">
        <f>+'[1]Tabell och diagram'!I15</f>
        <v>-0.25331209173558655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3767633</v>
      </c>
      <c r="D15" s="18">
        <f>+'[1]Tabell och diagram'!E16</f>
        <v>5740081</v>
      </c>
      <c r="E15" s="26">
        <f>+'[1]Tabell och diagram'!F16</f>
        <v>-0.34362720665440083</v>
      </c>
      <c r="F15" s="18">
        <f>+'[1]Tabell och diagram'!G16</f>
        <v>8730550</v>
      </c>
      <c r="G15" s="18">
        <f>+'[1]Tabell och diagram'!H16</f>
        <v>10085530</v>
      </c>
      <c r="H15" s="26">
        <f>+'[1]Tabell och diagram'!I16</f>
        <v>-0.13434891374077518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26982867</v>
      </c>
      <c r="D16" s="18">
        <f>+'[1]Tabell och diagram'!E17</f>
        <v>26042961</v>
      </c>
      <c r="E16" s="26">
        <f>+'[1]Tabell och diagram'!F17</f>
        <v>3.6090596610730996E-2</v>
      </c>
      <c r="F16" s="18">
        <f>+'[1]Tabell och diagram'!G17</f>
        <v>52449341</v>
      </c>
      <c r="G16" s="18">
        <f>+'[1]Tabell och diagram'!H17</f>
        <v>68891380</v>
      </c>
      <c r="H16" s="26">
        <f>+'[1]Tabell och diagram'!I17</f>
        <v>-0.23866612920223107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985337073.00000012</v>
      </c>
      <c r="D17" s="19">
        <f>+'[1]Tabell och diagram'!E18</f>
        <v>1057892715.0000001</v>
      </c>
      <c r="E17" s="27">
        <f>+'[1]Tabell och diagram'!F18</f>
        <v>-6.8585066303249898E-2</v>
      </c>
      <c r="F17" s="19">
        <f>+'[1]Tabell och diagram'!G18</f>
        <v>2176120902</v>
      </c>
      <c r="G17" s="19">
        <f>+'[1]Tabell och diagram'!H18</f>
        <v>2461796744</v>
      </c>
      <c r="H17" s="27">
        <f>+'[1]Tabell och diagram'!I18</f>
        <v>-0.1160436346730338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74" zoomScaleNormal="74" workbookViewId="0">
      <selection activeCell="B2" sqref="B2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-6.8585066303249898E-2</v>
      </c>
      <c r="F2" s="13">
        <f>+'[1]Tabell och diagram'!G40</f>
        <v>-0.1160436346730338</v>
      </c>
    </row>
    <row r="3" spans="2:6" x14ac:dyDescent="0.35">
      <c r="B3" s="3"/>
      <c r="C3" s="10" t="str">
        <f>+'[1]Tabell och diagram'!D38</f>
        <v>Förändring 2025 vs. 2024</v>
      </c>
      <c r="D3" s="10" t="str">
        <f>+'[1]Tabell och diagram'!E38</f>
        <v>Förändring ack. 2025 vs. 2024</v>
      </c>
      <c r="E3" s="14" t="str">
        <f>+'[1]Tabell och diagram'!F38</f>
        <v>Total förändring 2025 vs. 2024</v>
      </c>
      <c r="F3" s="14" t="str">
        <f>+'[1]Tabell och diagram'!G38</f>
        <v>Total förändring ack. 2025 vs. 2024</v>
      </c>
    </row>
    <row r="4" spans="2:6" x14ac:dyDescent="0.35">
      <c r="B4" s="3" t="str">
        <f>+'[1]Tabell och diagram'!C39</f>
        <v>Podcast</v>
      </c>
      <c r="C4" s="10">
        <f>+'[1]Tabell och diagram'!D39</f>
        <v>0.11179008878615715</v>
      </c>
      <c r="D4" s="10">
        <f>+'[1]Tabell och diagram'!E39</f>
        <v>-2.5145049797793639E-2</v>
      </c>
      <c r="E4" s="14">
        <f>+'[1]Tabell och diagram'!F39</f>
        <v>-6.8585066303249898E-2</v>
      </c>
      <c r="F4" s="14">
        <f>+'[1]Tabell och diagram'!G39</f>
        <v>-0.1160436346730338</v>
      </c>
    </row>
    <row r="5" spans="2:6" x14ac:dyDescent="0.35">
      <c r="B5" s="3" t="str">
        <f>+'[1]Tabell och diagram'!C40</f>
        <v>Utomhus/trafikreklam</v>
      </c>
      <c r="C5" s="10">
        <f>+'[1]Tabell och diagram'!D40</f>
        <v>0.10083425894882536</v>
      </c>
      <c r="D5" s="10">
        <f>+'[1]Tabell och diagram'!E40</f>
        <v>-4.4431032223644973E-2</v>
      </c>
      <c r="E5" s="14">
        <f>+'[1]Tabell och diagram'!F40</f>
        <v>-6.8585066303249898E-2</v>
      </c>
      <c r="F5" s="14">
        <f>+'[1]Tabell och diagram'!G40</f>
        <v>-0.1160436346730338</v>
      </c>
    </row>
    <row r="6" spans="2:6" x14ac:dyDescent="0.35">
      <c r="B6" s="3" t="str">
        <f>+'[1]Tabell och diagram'!C41</f>
        <v>Bio</v>
      </c>
      <c r="C6" s="10">
        <f>+'[1]Tabell och diagram'!D41</f>
        <v>6.618113624086619E-2</v>
      </c>
      <c r="D6" s="10">
        <f>+'[1]Tabell och diagram'!E41</f>
        <v>-0.10473392398238512</v>
      </c>
      <c r="E6" s="14">
        <f>+'[1]Tabell och diagram'!F41</f>
        <v>-6.8585066303249898E-2</v>
      </c>
      <c r="F6" s="14">
        <f>+'[1]Tabell och diagram'!G41</f>
        <v>-0.1160436346730338</v>
      </c>
    </row>
    <row r="7" spans="2:6" x14ac:dyDescent="0.35">
      <c r="B7" s="3" t="str">
        <f>+'[1]Tabell och diagram'!C42</f>
        <v>Online Video *</v>
      </c>
      <c r="C7" s="10">
        <f>+'[1]Tabell och diagram'!D42</f>
        <v>4.1626958148496707E-2</v>
      </c>
      <c r="D7" s="10">
        <f>+'[1]Tabell och diagram'!E42</f>
        <v>-8.9298685401006939E-3</v>
      </c>
      <c r="E7" s="14">
        <f>+'[1]Tabell och diagram'!F42</f>
        <v>-6.8585066303249898E-2</v>
      </c>
      <c r="F7" s="14">
        <f>+'[1]Tabell och diagram'!G42</f>
        <v>-0.1160436346730338</v>
      </c>
    </row>
    <row r="8" spans="2:6" x14ac:dyDescent="0.35">
      <c r="B8" s="3" t="str">
        <f>+'[1]Tabell och diagram'!C43</f>
        <v>Online Display *</v>
      </c>
      <c r="C8" s="10">
        <f>+'[1]Tabell och diagram'!D43</f>
        <v>-2.1440051128456483E-2</v>
      </c>
      <c r="D8" s="10">
        <f>+'[1]Tabell och diagram'!E43</f>
        <v>-2.9560019465710297E-2</v>
      </c>
      <c r="E8" s="14">
        <f>+'[1]Tabell och diagram'!F43</f>
        <v>-6.8585066303249898E-2</v>
      </c>
      <c r="F8" s="14">
        <f>+'[1]Tabell och diagram'!G43</f>
        <v>-0.1160436346730338</v>
      </c>
    </row>
    <row r="9" spans="2:6" x14ac:dyDescent="0.35">
      <c r="B9" s="3" t="str">
        <f>+'[1]Tabell och diagram'!C44</f>
        <v>TV</v>
      </c>
      <c r="C9" s="10">
        <f>+'[1]Tabell och diagram'!D44</f>
        <v>-0.1254524238278828</v>
      </c>
      <c r="D9" s="10">
        <f>+'[1]Tabell och diagram'!E44</f>
        <v>-0.25331209173558655</v>
      </c>
      <c r="E9" s="14">
        <f>+'[1]Tabell och diagram'!F44</f>
        <v>-6.8585066303249898E-2</v>
      </c>
      <c r="F9" s="14">
        <f>+'[1]Tabell och diagram'!G44</f>
        <v>-0.1160436346730338</v>
      </c>
    </row>
    <row r="10" spans="2:6" x14ac:dyDescent="0.35">
      <c r="B10" s="3" t="str">
        <f>+'[1]Tabell och diagram'!C45</f>
        <v>Dagspress ******</v>
      </c>
      <c r="C10" s="10">
        <f>+'[1]Tabell och diagram'!D45</f>
        <v>-0.12941555979666608</v>
      </c>
      <c r="D10" s="10">
        <f>+'[1]Tabell och diagram'!E45</f>
        <v>-6.4967582618057573E-2</v>
      </c>
      <c r="E10" s="14">
        <f>+'[1]Tabell och diagram'!F45</f>
        <v>-6.8585066303249898E-2</v>
      </c>
      <c r="F10" s="14">
        <f>+'[1]Tabell och diagram'!G45</f>
        <v>-0.1160436346730338</v>
      </c>
    </row>
    <row r="11" spans="2:6" x14ac:dyDescent="0.35">
      <c r="B11" s="3" t="str">
        <f>+'[1]Tabell och diagram'!C46</f>
        <v>Tidskrifter *******</v>
      </c>
      <c r="C11" s="10">
        <f>+'[1]Tabell och diagram'!D46</f>
        <v>-0.13117891357184774</v>
      </c>
      <c r="D11" s="10">
        <f>+'[1]Tabell och diagram'!E46</f>
        <v>-0.26229686373836825</v>
      </c>
      <c r="E11" s="14">
        <f>+'[1]Tabell och diagram'!F46</f>
        <v>-6.8585066303249898E-2</v>
      </c>
      <c r="F11" s="14">
        <f>+'[1]Tabell och diagram'!G46</f>
        <v>-0.1160436346730338</v>
      </c>
    </row>
    <row r="12" spans="2:6" x14ac:dyDescent="0.35">
      <c r="B12" s="3" t="str">
        <f>+'[1]Tabell och diagram'!C47</f>
        <v>Sociala medier *</v>
      </c>
      <c r="C12" s="10">
        <f>+'[1]Tabell och diagram'!D47</f>
        <v>-0.16547647797154108</v>
      </c>
      <c r="D12" s="10">
        <f>+'[1]Tabell och diagram'!E47</f>
        <v>-8.1427314376675608E-2</v>
      </c>
      <c r="E12" s="14">
        <f>+'[1]Tabell och diagram'!F47</f>
        <v>-6.8585066303249898E-2</v>
      </c>
      <c r="F12" s="14">
        <f>+'[1]Tabell och diagram'!G47</f>
        <v>-0.1160436346730338</v>
      </c>
    </row>
    <row r="13" spans="2:6" x14ac:dyDescent="0.35">
      <c r="B13" s="3" t="str">
        <f>+'[1]Tabell och diagram'!C48</f>
        <v>Sök **</v>
      </c>
      <c r="C13" s="10">
        <f>+'[1]Tabell och diagram'!D48</f>
        <v>-0.21676776713769563</v>
      </c>
      <c r="D13" s="10">
        <f>+'[1]Tabell och diagram'!E48</f>
        <v>-0.13983188136838731</v>
      </c>
      <c r="E13" s="14">
        <f>+'[1]Tabell och diagram'!F48</f>
        <v>-6.8585066303249898E-2</v>
      </c>
      <c r="F13" s="14">
        <f>+'[1]Tabell och diagram'!G48</f>
        <v>-0.1160436346730338</v>
      </c>
    </row>
    <row r="14" spans="2:6" x14ac:dyDescent="0.35">
      <c r="B14" s="3" t="str">
        <f>+'[1]Tabell och diagram'!C49</f>
        <v>Radio</v>
      </c>
      <c r="C14" s="10">
        <f>+'[1]Tabell och diagram'!D49</f>
        <v>-0.23493454702574934</v>
      </c>
      <c r="D14" s="10">
        <f>+'[1]Tabell och diagram'!E49</f>
        <v>-0.10398661178598179</v>
      </c>
      <c r="E14" s="14">
        <f>+'[1]Tabell och diagram'!F49</f>
        <v>-6.8585066303249898E-2</v>
      </c>
      <c r="F14" s="14">
        <f>+'[1]Tabell och diagram'!G49</f>
        <v>-0.1160436346730338</v>
      </c>
    </row>
    <row r="15" spans="2:6" x14ac:dyDescent="0.35">
      <c r="B15" s="3" t="str">
        <f>+'[1]Tabell och diagram'!C50</f>
        <v>DR/Annonsblad ***</v>
      </c>
      <c r="C15" s="10">
        <f>+'[1]Tabell och diagram'!D50</f>
        <v>-0.34362720665440083</v>
      </c>
      <c r="D15" s="10">
        <f>+'[1]Tabell och diagram'!E50</f>
        <v>-0.13434891374077518</v>
      </c>
      <c r="E15" s="14">
        <f>+'[1]Tabell och diagram'!F50</f>
        <v>-6.8585066303249898E-2</v>
      </c>
      <c r="F15" s="14">
        <f>+'[1]Tabell och diagram'!G50</f>
        <v>-0.1160436346730338</v>
      </c>
    </row>
    <row r="16" spans="2:6" x14ac:dyDescent="0.35">
      <c r="B16" s="3" t="str">
        <f>+'[1]Tabell och diagram'!C51</f>
        <v>Övrigt ****</v>
      </c>
      <c r="C16" s="10">
        <f>+'[1]Tabell och diagram'!D51</f>
        <v>3.6090596610730996E-2</v>
      </c>
      <c r="D16" s="10">
        <f>+'[1]Tabell och diagram'!E51</f>
        <v>-0.23866612920223107</v>
      </c>
      <c r="E16" s="14">
        <f>+'[1]Tabell och diagram'!F51</f>
        <v>-6.8585066303249898E-2</v>
      </c>
      <c r="F16" s="14">
        <f>+'[1]Tabell och diagram'!G51</f>
        <v>-0.1160436346730338</v>
      </c>
    </row>
  </sheetData>
  <sortState xmlns:xlrd2="http://schemas.microsoft.com/office/spreadsheetml/2017/richdata2" ref="B3:D16">
    <sortCondition descending="1" ref="C3:C16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Linda  Grängzell</cp:lastModifiedBy>
  <dcterms:created xsi:type="dcterms:W3CDTF">2015-03-06T18:31:42Z</dcterms:created>
  <dcterms:modified xsi:type="dcterms:W3CDTF">2025-03-09T15:06:41Z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</Properties>
</file>