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p-my.sharepoint.com/personal/frsy_nrep_com/Documents/Privat/MBB/MBB Jan 22/"/>
    </mc:Choice>
  </mc:AlternateContent>
  <xr:revisionPtr revIDLastSave="11" documentId="8_{0F8AC906-36B4-4C9A-878C-01B6C8873037}" xr6:coauthVersionLast="47" xr6:coauthVersionMax="47" xr10:uidLastSave="{5B6FAE71-5E46-4F2A-837D-16226BF2DD6C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D16" i="2"/>
  <c r="C16" i="2"/>
  <c r="B16" i="2"/>
  <c r="F15" i="2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F11" i="2"/>
  <c r="D11" i="2"/>
  <c r="C11" i="2"/>
  <c r="B11" i="2"/>
  <c r="F10" i="2"/>
  <c r="D10" i="2"/>
  <c r="C10" i="2"/>
  <c r="B10" i="2"/>
  <c r="F9" i="2"/>
  <c r="D9" i="2"/>
  <c r="C9" i="2"/>
  <c r="B9" i="2"/>
  <c r="F8" i="2"/>
  <c r="D8" i="2"/>
  <c r="C8" i="2"/>
  <c r="B8" i="2"/>
  <c r="F7" i="2"/>
  <c r="D7" i="2"/>
  <c r="C7" i="2"/>
  <c r="B7" i="2"/>
  <c r="F6" i="2"/>
  <c r="D6" i="2"/>
  <c r="C6" i="2"/>
  <c r="B6" i="2"/>
  <c r="F5" i="2"/>
  <c r="D5" i="2"/>
  <c r="C5" i="2"/>
  <c r="B5" i="2"/>
  <c r="F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9" fontId="15" fillId="3" borderId="0" xfId="1" applyFont="1" applyFill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2026 vs. 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Display *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TV</c:v>
                </c:pt>
                <c:pt idx="5">
                  <c:v>Radio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Dagspress ******</c:v>
                </c:pt>
                <c:pt idx="9">
                  <c:v>Sök **</c:v>
                </c:pt>
                <c:pt idx="10">
                  <c:v>DR/Annonsblad ***</c:v>
                </c:pt>
                <c:pt idx="11">
                  <c:v>Bio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0.33721864321913064</c:v>
                </c:pt>
                <c:pt idx="1">
                  <c:v>0.17626497662373475</c:v>
                </c:pt>
                <c:pt idx="2">
                  <c:v>0.13761465314132071</c:v>
                </c:pt>
                <c:pt idx="3">
                  <c:v>0.13705962268981731</c:v>
                </c:pt>
                <c:pt idx="4">
                  <c:v>0.12246043147044272</c:v>
                </c:pt>
                <c:pt idx="5">
                  <c:v>0.10023962231376871</c:v>
                </c:pt>
                <c:pt idx="6">
                  <c:v>-4.6259448124915448E-2</c:v>
                </c:pt>
                <c:pt idx="7">
                  <c:v>-0.12088548488067941</c:v>
                </c:pt>
                <c:pt idx="8">
                  <c:v>-0.12518003711363612</c:v>
                </c:pt>
                <c:pt idx="9">
                  <c:v>-0.27451771899403077</c:v>
                </c:pt>
                <c:pt idx="10">
                  <c:v>-0.27806559374468309</c:v>
                </c:pt>
                <c:pt idx="11">
                  <c:v>-0.36476532531709727</c:v>
                </c:pt>
                <c:pt idx="12">
                  <c:v>0.67566268982795163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2026 vs. 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Display *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TV</c:v>
                </c:pt>
                <c:pt idx="5">
                  <c:v>Radio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Dagspress ******</c:v>
                </c:pt>
                <c:pt idx="9">
                  <c:v>Sök **</c:v>
                </c:pt>
                <c:pt idx="10">
                  <c:v>DR/Annonsblad ***</c:v>
                </c:pt>
                <c:pt idx="11">
                  <c:v>Bio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0.49161285524491927</c:v>
                </c:pt>
                <c:pt idx="1">
                  <c:v>0.14237401863503463</c:v>
                </c:pt>
                <c:pt idx="2">
                  <c:v>0.16422561884405251</c:v>
                </c:pt>
                <c:pt idx="3">
                  <c:v>0.15240698875808079</c:v>
                </c:pt>
                <c:pt idx="4">
                  <c:v>7.0323183257145816E-2</c:v>
                </c:pt>
                <c:pt idx="5">
                  <c:v>8.3315877777515146E-2</c:v>
                </c:pt>
                <c:pt idx="6">
                  <c:v>-6.3690873087328903E-2</c:v>
                </c:pt>
                <c:pt idx="7">
                  <c:v>-2.3455410853569392E-2</c:v>
                </c:pt>
                <c:pt idx="8">
                  <c:v>-0.14111530129199679</c:v>
                </c:pt>
                <c:pt idx="9">
                  <c:v>-0.1349715489383444</c:v>
                </c:pt>
                <c:pt idx="10">
                  <c:v>-0.27279439002205752</c:v>
                </c:pt>
                <c:pt idx="11">
                  <c:v>-0.21607660494414016</c:v>
                </c:pt>
                <c:pt idx="12">
                  <c:v>0.93314331107175619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2026 vs. 2025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Display *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TV</c:v>
                </c:pt>
                <c:pt idx="5">
                  <c:v>Radio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Dagspress ******</c:v>
                </c:pt>
                <c:pt idx="9">
                  <c:v>Sök **</c:v>
                </c:pt>
                <c:pt idx="10">
                  <c:v>DR/Annonsblad ***</c:v>
                </c:pt>
                <c:pt idx="11">
                  <c:v>Bio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2026 vs. 2025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Display *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TV</c:v>
                </c:pt>
                <c:pt idx="5">
                  <c:v>Radio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Dagspress ******</c:v>
                </c:pt>
                <c:pt idx="9">
                  <c:v>Sök **</c:v>
                </c:pt>
                <c:pt idx="10">
                  <c:v>DR/Annonsblad ***</c:v>
                </c:pt>
                <c:pt idx="11">
                  <c:v>Bio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9.1484152000341101E-2</c:v>
                </c:pt>
                <c:pt idx="1">
                  <c:v>9.1484152000341101E-2</c:v>
                </c:pt>
                <c:pt idx="2">
                  <c:v>9.1484152000341101E-2</c:v>
                </c:pt>
                <c:pt idx="3">
                  <c:v>9.1484152000341101E-2</c:v>
                </c:pt>
                <c:pt idx="4">
                  <c:v>9.1484152000341101E-2</c:v>
                </c:pt>
                <c:pt idx="5">
                  <c:v>9.1484152000341101E-2</c:v>
                </c:pt>
                <c:pt idx="6">
                  <c:v>9.1484152000341101E-2</c:v>
                </c:pt>
                <c:pt idx="7">
                  <c:v>9.1484152000341101E-2</c:v>
                </c:pt>
                <c:pt idx="8">
                  <c:v>9.1484152000341101E-2</c:v>
                </c:pt>
                <c:pt idx="9">
                  <c:v>9.1484152000341101E-2</c:v>
                </c:pt>
                <c:pt idx="10">
                  <c:v>9.1484152000341101E-2</c:v>
                </c:pt>
                <c:pt idx="11">
                  <c:v>9.1484152000341101E-2</c:v>
                </c:pt>
                <c:pt idx="12">
                  <c:v>9.1484152000341101E-2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70000000000000007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Mediebyr&#229;barometern.xls" TargetMode="External"/><Relationship Id="rId1" Type="http://schemas.openxmlformats.org/officeDocument/2006/relationships/externalLinkPath" Target="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Feb</v>
          </cell>
          <cell r="D4" t="str">
            <v>Feb 2026</v>
          </cell>
          <cell r="E4" t="str">
            <v>Feb 2025</v>
          </cell>
          <cell r="F4" t="str">
            <v>Diff Feb</v>
          </cell>
          <cell r="G4" t="str">
            <v>Ack 2026</v>
          </cell>
          <cell r="H4" t="str">
            <v>Ack 2025</v>
          </cell>
          <cell r="I4" t="str">
            <v>Ack diff</v>
          </cell>
        </row>
        <row r="5">
          <cell r="C5" t="str">
            <v>Dagspress ******</v>
          </cell>
          <cell r="D5">
            <v>33700958</v>
          </cell>
          <cell r="E5">
            <v>38523307</v>
          </cell>
          <cell r="F5">
            <v>-0.12518003711363612</v>
          </cell>
          <cell r="G5">
            <v>63737380</v>
          </cell>
          <cell r="H5">
            <v>74209472</v>
          </cell>
          <cell r="I5">
            <v>-0.14111530129199679</v>
          </cell>
        </row>
        <row r="6">
          <cell r="C6" t="str">
            <v>Tidskrifter *******</v>
          </cell>
          <cell r="D6">
            <v>9346872</v>
          </cell>
          <cell r="E6">
            <v>9800225</v>
          </cell>
          <cell r="F6">
            <v>-4.6259448124915448E-2</v>
          </cell>
          <cell r="G6">
            <v>16717130</v>
          </cell>
          <cell r="H6">
            <v>17854285</v>
          </cell>
          <cell r="I6">
            <v>-6.3690873087328903E-2</v>
          </cell>
        </row>
        <row r="7">
          <cell r="C7" t="str">
            <v>Utomhus/trafikreklam</v>
          </cell>
          <cell r="D7">
            <v>120159364</v>
          </cell>
          <cell r="E7">
            <v>136682266</v>
          </cell>
          <cell r="F7">
            <v>-0.12088548488067941</v>
          </cell>
          <cell r="G7">
            <v>273664635</v>
          </cell>
          <cell r="H7">
            <v>280237726</v>
          </cell>
          <cell r="I7">
            <v>-2.3455410853569392E-2</v>
          </cell>
        </row>
        <row r="8">
          <cell r="C8" t="str">
            <v>Bio</v>
          </cell>
          <cell r="D8">
            <v>5001639</v>
          </cell>
          <cell r="E8">
            <v>7873687</v>
          </cell>
          <cell r="F8">
            <v>-0.36476532531709727</v>
          </cell>
          <cell r="G8">
            <v>14405167</v>
          </cell>
          <cell r="H8">
            <v>18375733</v>
          </cell>
          <cell r="I8">
            <v>-0.21607660494414016</v>
          </cell>
        </row>
        <row r="9">
          <cell r="C9" t="str">
            <v>Online Display *</v>
          </cell>
          <cell r="D9">
            <v>199375390.66666666</v>
          </cell>
          <cell r="E9">
            <v>169498705.33333334</v>
          </cell>
          <cell r="F9">
            <v>0.17626497662373475</v>
          </cell>
          <cell r="G9">
            <v>416324578</v>
          </cell>
          <cell r="H9">
            <v>364438066</v>
          </cell>
          <cell r="I9">
            <v>0.14237401863503463</v>
          </cell>
        </row>
        <row r="10">
          <cell r="C10" t="str">
            <v>Online Video *</v>
          </cell>
          <cell r="D10">
            <v>165588348.66666666</v>
          </cell>
          <cell r="E10">
            <v>145557503.33333334</v>
          </cell>
          <cell r="F10">
            <v>0.13761465314132071</v>
          </cell>
          <cell r="G10">
            <v>353105113</v>
          </cell>
          <cell r="H10">
            <v>303296120</v>
          </cell>
          <cell r="I10">
            <v>0.16422561884405251</v>
          </cell>
        </row>
        <row r="11">
          <cell r="C11" t="str">
            <v>Sociala medier *</v>
          </cell>
          <cell r="D11">
            <v>136500951.66666666</v>
          </cell>
          <cell r="E11">
            <v>120047312.33333333</v>
          </cell>
          <cell r="F11">
            <v>0.13705962268981731</v>
          </cell>
          <cell r="G11">
            <v>313555056</v>
          </cell>
          <cell r="H11">
            <v>272087083</v>
          </cell>
          <cell r="I11">
            <v>0.15240698875808079</v>
          </cell>
        </row>
        <row r="12">
          <cell r="C12" t="str">
            <v>Sök **</v>
          </cell>
          <cell r="D12">
            <v>44337468</v>
          </cell>
          <cell r="E12">
            <v>61114474</v>
          </cell>
          <cell r="F12">
            <v>-0.27451771899403077</v>
          </cell>
          <cell r="G12">
            <v>118403078</v>
          </cell>
          <cell r="H12">
            <v>136877669</v>
          </cell>
          <cell r="I12">
            <v>-0.1349715489383444</v>
          </cell>
        </row>
        <row r="13">
          <cell r="C13" t="str">
            <v>Radio</v>
          </cell>
          <cell r="D13">
            <v>46403198</v>
          </cell>
          <cell r="E13">
            <v>42175538</v>
          </cell>
          <cell r="F13">
            <v>0.10023962231376871</v>
          </cell>
          <cell r="G13">
            <v>105706045</v>
          </cell>
          <cell r="H13">
            <v>97576383</v>
          </cell>
          <cell r="I13">
            <v>8.3315877777515146E-2</v>
          </cell>
        </row>
        <row r="14">
          <cell r="C14" t="str">
            <v>Podcast</v>
          </cell>
          <cell r="D14">
            <v>19540994</v>
          </cell>
          <cell r="E14">
            <v>14613163</v>
          </cell>
          <cell r="F14">
            <v>0.33721864321913064</v>
          </cell>
          <cell r="G14">
            <v>43522705</v>
          </cell>
          <cell r="H14">
            <v>29178285</v>
          </cell>
          <cell r="I14">
            <v>0.49161285524491927</v>
          </cell>
        </row>
        <row r="15">
          <cell r="C15" t="str">
            <v>TV</v>
          </cell>
          <cell r="D15">
            <v>263077327</v>
          </cell>
          <cell r="E15">
            <v>234375591</v>
          </cell>
          <cell r="F15">
            <v>0.12246043147044272</v>
          </cell>
          <cell r="G15">
            <v>494566725</v>
          </cell>
          <cell r="H15">
            <v>462072328</v>
          </cell>
          <cell r="I15">
            <v>7.0323183257145816E-2</v>
          </cell>
        </row>
        <row r="16">
          <cell r="C16" t="str">
            <v>DR/Annonsblad ***</v>
          </cell>
          <cell r="D16">
            <v>1973072</v>
          </cell>
          <cell r="E16">
            <v>2733035</v>
          </cell>
          <cell r="F16">
            <v>-0.27806559374468309</v>
          </cell>
          <cell r="G16">
            <v>5659730</v>
          </cell>
          <cell r="H16">
            <v>7782847</v>
          </cell>
          <cell r="I16">
            <v>-0.27279439002205752</v>
          </cell>
        </row>
        <row r="17">
          <cell r="C17" t="str">
            <v>Övrigt ****</v>
          </cell>
          <cell r="D17">
            <v>33166152</v>
          </cell>
          <cell r="E17">
            <v>19792857</v>
          </cell>
          <cell r="F17">
            <v>0.67566268982795163</v>
          </cell>
          <cell r="G17">
            <v>76807333</v>
          </cell>
          <cell r="H17">
            <v>39731836</v>
          </cell>
          <cell r="I17">
            <v>0.93314331107175619</v>
          </cell>
        </row>
        <row r="18">
          <cell r="C18" t="str">
            <v>Summa</v>
          </cell>
          <cell r="D18">
            <v>1078171735</v>
          </cell>
          <cell r="E18">
            <v>1002787664.0000001</v>
          </cell>
          <cell r="F18">
            <v>7.5174509725520311E-2</v>
          </cell>
          <cell r="G18">
            <v>2296174675</v>
          </cell>
          <cell r="H18">
            <v>2103717833</v>
          </cell>
          <cell r="I18">
            <v>9.1484152000341101E-2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2026 vs. 2025</v>
          </cell>
          <cell r="E38" t="str">
            <v>Förändring ack. 2026 vs. 2025</v>
          </cell>
          <cell r="F38" t="str">
            <v>Total förändring 2026 vs. 2025</v>
          </cell>
          <cell r="G38" t="str">
            <v>Total förändring ack. 2026 vs. 2025</v>
          </cell>
        </row>
        <row r="39">
          <cell r="C39" t="str">
            <v>Podcast</v>
          </cell>
          <cell r="D39">
            <v>0.33721864321913064</v>
          </cell>
          <cell r="E39">
            <v>0.49161285524491927</v>
          </cell>
          <cell r="G39">
            <v>9.1484152000341101E-2</v>
          </cell>
        </row>
        <row r="40">
          <cell r="C40" t="str">
            <v>Online Display *</v>
          </cell>
          <cell r="D40">
            <v>0.17626497662373475</v>
          </cell>
          <cell r="E40">
            <v>0.14237401863503463</v>
          </cell>
          <cell r="F40">
            <v>7.5174509725520311E-2</v>
          </cell>
          <cell r="G40">
            <v>9.1484152000341101E-2</v>
          </cell>
        </row>
        <row r="41">
          <cell r="C41" t="str">
            <v>Online Video *</v>
          </cell>
          <cell r="D41">
            <v>0.13761465314132071</v>
          </cell>
          <cell r="E41">
            <v>0.16422561884405251</v>
          </cell>
          <cell r="G41">
            <v>9.1484152000341101E-2</v>
          </cell>
        </row>
        <row r="42">
          <cell r="C42" t="str">
            <v>Sociala medier *</v>
          </cell>
          <cell r="D42">
            <v>0.13705962268981731</v>
          </cell>
          <cell r="E42">
            <v>0.15240698875808079</v>
          </cell>
          <cell r="G42">
            <v>9.1484152000341101E-2</v>
          </cell>
        </row>
        <row r="43">
          <cell r="C43" t="str">
            <v>TV</v>
          </cell>
          <cell r="D43">
            <v>0.12246043147044272</v>
          </cell>
          <cell r="E43">
            <v>7.0323183257145816E-2</v>
          </cell>
          <cell r="G43">
            <v>9.1484152000341101E-2</v>
          </cell>
        </row>
        <row r="44">
          <cell r="C44" t="str">
            <v>Radio</v>
          </cell>
          <cell r="D44">
            <v>0.10023962231376871</v>
          </cell>
          <cell r="E44">
            <v>8.3315877777515146E-2</v>
          </cell>
          <cell r="G44">
            <v>9.1484152000341101E-2</v>
          </cell>
        </row>
        <row r="45">
          <cell r="C45" t="str">
            <v>Tidskrifter *******</v>
          </cell>
          <cell r="D45">
            <v>-4.6259448124915448E-2</v>
          </cell>
          <cell r="E45">
            <v>-6.3690873087328903E-2</v>
          </cell>
          <cell r="G45">
            <v>9.1484152000341101E-2</v>
          </cell>
        </row>
        <row r="46">
          <cell r="C46" t="str">
            <v>Utomhus/trafikreklam</v>
          </cell>
          <cell r="D46">
            <v>-0.12088548488067941</v>
          </cell>
          <cell r="E46">
            <v>-2.3455410853569392E-2</v>
          </cell>
          <cell r="G46">
            <v>9.1484152000341101E-2</v>
          </cell>
        </row>
        <row r="47">
          <cell r="C47" t="str">
            <v>Dagspress ******</v>
          </cell>
          <cell r="D47">
            <v>-0.12518003711363612</v>
          </cell>
          <cell r="E47">
            <v>-0.14111530129199679</v>
          </cell>
          <cell r="G47">
            <v>9.1484152000341101E-2</v>
          </cell>
        </row>
        <row r="48">
          <cell r="C48" t="str">
            <v>Sök **</v>
          </cell>
          <cell r="D48">
            <v>-0.27451771899403077</v>
          </cell>
          <cell r="E48">
            <v>-0.1349715489383444</v>
          </cell>
          <cell r="G48">
            <v>9.1484152000341101E-2</v>
          </cell>
        </row>
        <row r="49">
          <cell r="C49" t="str">
            <v>DR/Annonsblad ***</v>
          </cell>
          <cell r="D49">
            <v>-0.27806559374468309</v>
          </cell>
          <cell r="E49">
            <v>-0.27279439002205752</v>
          </cell>
          <cell r="G49">
            <v>9.1484152000341101E-2</v>
          </cell>
        </row>
        <row r="50">
          <cell r="C50" t="str">
            <v>Bio</v>
          </cell>
          <cell r="D50">
            <v>-0.36476532531709727</v>
          </cell>
          <cell r="E50">
            <v>-0.21607660494414016</v>
          </cell>
          <cell r="G50">
            <v>9.1484152000341101E-2</v>
          </cell>
        </row>
        <row r="51">
          <cell r="C51" t="str">
            <v>Övrigt ****</v>
          </cell>
          <cell r="D51">
            <v>0.67566268982795163</v>
          </cell>
          <cell r="E51">
            <v>0.93314331107175619</v>
          </cell>
          <cell r="G51">
            <v>9.1484152000341101E-2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Feb</v>
      </c>
      <c r="C3" s="21" t="str">
        <f>+'[1]Tabell och diagram'!D4</f>
        <v>Feb 2026</v>
      </c>
      <c r="D3" s="21" t="str">
        <f>+'[1]Tabell och diagram'!E4</f>
        <v>Feb 2025</v>
      </c>
      <c r="E3" s="22" t="str">
        <f>+'[1]Tabell och diagram'!F4</f>
        <v>Diff Feb</v>
      </c>
      <c r="F3" s="22" t="str">
        <f>+'[1]Tabell och diagram'!G4</f>
        <v>Ack 2026</v>
      </c>
      <c r="G3" s="22" t="str">
        <f>+'[1]Tabell och diagram'!H4</f>
        <v>Ack 2025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33700958</v>
      </c>
      <c r="D4" s="18">
        <f>+'[1]Tabell och diagram'!E5</f>
        <v>38523307</v>
      </c>
      <c r="E4" s="26">
        <f>+'[1]Tabell och diagram'!F5</f>
        <v>-0.12518003711363612</v>
      </c>
      <c r="F4" s="18">
        <f>+'[1]Tabell och diagram'!G5</f>
        <v>63737380</v>
      </c>
      <c r="G4" s="18">
        <f>+'[1]Tabell och diagram'!H5</f>
        <v>74209472</v>
      </c>
      <c r="H4" s="26">
        <f>+'[1]Tabell och diagram'!I5</f>
        <v>-0.14111530129199679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9346872</v>
      </c>
      <c r="D5" s="18">
        <f>+'[1]Tabell och diagram'!E6</f>
        <v>9800225</v>
      </c>
      <c r="E5" s="26">
        <f>+'[1]Tabell och diagram'!F6</f>
        <v>-4.6259448124915448E-2</v>
      </c>
      <c r="F5" s="18">
        <f>+'[1]Tabell och diagram'!G6</f>
        <v>16717130</v>
      </c>
      <c r="G5" s="18">
        <f>+'[1]Tabell och diagram'!H6</f>
        <v>17854285</v>
      </c>
      <c r="H5" s="26">
        <f>+'[1]Tabell och diagram'!I6</f>
        <v>-6.3690873087328903E-2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120159364</v>
      </c>
      <c r="D6" s="18">
        <f>+'[1]Tabell och diagram'!E7</f>
        <v>136682266</v>
      </c>
      <c r="E6" s="26">
        <f>+'[1]Tabell och diagram'!F7</f>
        <v>-0.12088548488067941</v>
      </c>
      <c r="F6" s="18">
        <f>+'[1]Tabell och diagram'!G7</f>
        <v>273664635</v>
      </c>
      <c r="G6" s="18">
        <f>+'[1]Tabell och diagram'!H7</f>
        <v>280237726</v>
      </c>
      <c r="H6" s="26">
        <f>+'[1]Tabell och diagram'!I7</f>
        <v>-2.3455410853569392E-2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5001639</v>
      </c>
      <c r="D7" s="18">
        <f>+'[1]Tabell och diagram'!E8</f>
        <v>7873687</v>
      </c>
      <c r="E7" s="26">
        <f>+'[1]Tabell och diagram'!F8</f>
        <v>-0.36476532531709727</v>
      </c>
      <c r="F7" s="18">
        <f>+'[1]Tabell och diagram'!G8</f>
        <v>14405167</v>
      </c>
      <c r="G7" s="18">
        <f>+'[1]Tabell och diagram'!H8</f>
        <v>18375733</v>
      </c>
      <c r="H7" s="26">
        <f>+'[1]Tabell och diagram'!I8</f>
        <v>-0.21607660494414016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199375390.66666666</v>
      </c>
      <c r="D8" s="18">
        <f>+'[1]Tabell och diagram'!E9</f>
        <v>169498705.33333334</v>
      </c>
      <c r="E8" s="26">
        <f>+'[1]Tabell och diagram'!F9</f>
        <v>0.17626497662373475</v>
      </c>
      <c r="F8" s="18">
        <f>+'[1]Tabell och diagram'!G9</f>
        <v>416324578</v>
      </c>
      <c r="G8" s="18">
        <f>+'[1]Tabell och diagram'!H9</f>
        <v>364438066</v>
      </c>
      <c r="H8" s="26">
        <f>+'[1]Tabell och diagram'!I9</f>
        <v>0.14237401863503463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165588348.66666666</v>
      </c>
      <c r="D9" s="18">
        <f>+'[1]Tabell och diagram'!E10</f>
        <v>145557503.33333334</v>
      </c>
      <c r="E9" s="26">
        <f>+'[1]Tabell och diagram'!F10</f>
        <v>0.13761465314132071</v>
      </c>
      <c r="F9" s="18">
        <f>+'[1]Tabell och diagram'!G10</f>
        <v>353105113</v>
      </c>
      <c r="G9" s="18">
        <f>+'[1]Tabell och diagram'!H10</f>
        <v>303296120</v>
      </c>
      <c r="H9" s="26">
        <f>+'[1]Tabell och diagram'!I10</f>
        <v>0.16422561884405251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136500951.66666666</v>
      </c>
      <c r="D10" s="18">
        <f>+'[1]Tabell och diagram'!E11</f>
        <v>120047312.33333333</v>
      </c>
      <c r="E10" s="26">
        <f>+'[1]Tabell och diagram'!F11</f>
        <v>0.13705962268981731</v>
      </c>
      <c r="F10" s="18">
        <f>+'[1]Tabell och diagram'!G11</f>
        <v>313555056</v>
      </c>
      <c r="G10" s="18">
        <f>+'[1]Tabell och diagram'!H11</f>
        <v>272087083</v>
      </c>
      <c r="H10" s="26">
        <f>+'[1]Tabell och diagram'!I11</f>
        <v>0.15240698875808079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44337468</v>
      </c>
      <c r="D11" s="18">
        <f>+'[1]Tabell och diagram'!E12</f>
        <v>61114474</v>
      </c>
      <c r="E11" s="26">
        <f>+'[1]Tabell och diagram'!F12</f>
        <v>-0.27451771899403077</v>
      </c>
      <c r="F11" s="18">
        <f>+'[1]Tabell och diagram'!G12</f>
        <v>118403078</v>
      </c>
      <c r="G11" s="18">
        <f>+'[1]Tabell och diagram'!H12</f>
        <v>136877669</v>
      </c>
      <c r="H11" s="26">
        <f>+'[1]Tabell och diagram'!I12</f>
        <v>-0.1349715489383444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46403198</v>
      </c>
      <c r="D12" s="18">
        <f>+'[1]Tabell och diagram'!E13</f>
        <v>42175538</v>
      </c>
      <c r="E12" s="26">
        <f>+'[1]Tabell och diagram'!F13</f>
        <v>0.10023962231376871</v>
      </c>
      <c r="F12" s="18">
        <f>+'[1]Tabell och diagram'!G13</f>
        <v>105706045</v>
      </c>
      <c r="G12" s="18">
        <f>+'[1]Tabell och diagram'!H13</f>
        <v>97576383</v>
      </c>
      <c r="H12" s="26">
        <f>+'[1]Tabell och diagram'!I13</f>
        <v>8.3315877777515146E-2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19540994</v>
      </c>
      <c r="D13" s="18">
        <f>+'[1]Tabell och diagram'!E14</f>
        <v>14613163</v>
      </c>
      <c r="E13" s="26">
        <f>+'[1]Tabell och diagram'!F14</f>
        <v>0.33721864321913064</v>
      </c>
      <c r="F13" s="18">
        <f>+'[1]Tabell och diagram'!G14</f>
        <v>43522705</v>
      </c>
      <c r="G13" s="18">
        <f>+'[1]Tabell och diagram'!H14</f>
        <v>29178285</v>
      </c>
      <c r="H13" s="26">
        <f>+'[1]Tabell och diagram'!I14</f>
        <v>0.49161285524491927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263077327</v>
      </c>
      <c r="D14" s="18">
        <f>+'[1]Tabell och diagram'!E15</f>
        <v>234375591</v>
      </c>
      <c r="E14" s="26">
        <f>+'[1]Tabell och diagram'!F15</f>
        <v>0.12246043147044272</v>
      </c>
      <c r="F14" s="18">
        <f>+'[1]Tabell och diagram'!G15</f>
        <v>494566725</v>
      </c>
      <c r="G14" s="18">
        <f>+'[1]Tabell och diagram'!H15</f>
        <v>462072328</v>
      </c>
      <c r="H14" s="26">
        <f>+'[1]Tabell och diagram'!I15</f>
        <v>7.0323183257145816E-2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1973072</v>
      </c>
      <c r="D15" s="18">
        <f>+'[1]Tabell och diagram'!E16</f>
        <v>2733035</v>
      </c>
      <c r="E15" s="26">
        <f>+'[1]Tabell och diagram'!F16</f>
        <v>-0.27806559374468309</v>
      </c>
      <c r="F15" s="18">
        <f>+'[1]Tabell och diagram'!G16</f>
        <v>5659730</v>
      </c>
      <c r="G15" s="18">
        <f>+'[1]Tabell och diagram'!H16</f>
        <v>7782847</v>
      </c>
      <c r="H15" s="26">
        <f>+'[1]Tabell och diagram'!I16</f>
        <v>-0.27279439002205752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33166152</v>
      </c>
      <c r="D16" s="18">
        <f>+'[1]Tabell och diagram'!E17</f>
        <v>19792857</v>
      </c>
      <c r="E16" s="26">
        <f>+'[1]Tabell och diagram'!F17</f>
        <v>0.67566268982795163</v>
      </c>
      <c r="F16" s="18">
        <f>+'[1]Tabell och diagram'!G17</f>
        <v>76807333</v>
      </c>
      <c r="G16" s="18">
        <f>+'[1]Tabell och diagram'!H17</f>
        <v>39731836</v>
      </c>
      <c r="H16" s="26">
        <f>+'[1]Tabell och diagram'!I17</f>
        <v>0.93314331107175619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1078171735</v>
      </c>
      <c r="D17" s="19">
        <f>+'[1]Tabell och diagram'!E18</f>
        <v>1002787664.0000001</v>
      </c>
      <c r="E17" s="27">
        <f>+'[1]Tabell och diagram'!F18</f>
        <v>7.5174509725520311E-2</v>
      </c>
      <c r="F17" s="19">
        <f>+'[1]Tabell och diagram'!G18</f>
        <v>2296174675</v>
      </c>
      <c r="G17" s="19">
        <f>+'[1]Tabell och diagram'!H18</f>
        <v>2103717833</v>
      </c>
      <c r="H17" s="27">
        <f>+'[1]Tabell och diagram'!I18</f>
        <v>9.1484152000341101E-2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opLeftCell="A6" zoomScale="74" zoomScaleNormal="74" workbookViewId="0">
      <selection activeCell="E28" sqref="E28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7.5174509725520311E-2</v>
      </c>
      <c r="F2" s="13">
        <f>+'[1]Tabell och diagram'!G40</f>
        <v>9.1484152000341101E-2</v>
      </c>
    </row>
    <row r="3" spans="2:6" x14ac:dyDescent="0.35">
      <c r="B3" s="3"/>
      <c r="C3" s="29" t="str">
        <f>+'[1]Tabell och diagram'!D38</f>
        <v>Förändring 2026 vs. 2025</v>
      </c>
      <c r="D3" s="29" t="str">
        <f>+'[1]Tabell och diagram'!E38</f>
        <v>Förändring ack. 2026 vs. 2025</v>
      </c>
      <c r="E3" s="30" t="str">
        <f>+'[1]Tabell och diagram'!F38</f>
        <v>Total förändring 2026 vs. 2025</v>
      </c>
      <c r="F3" s="14" t="str">
        <f>+'[1]Tabell och diagram'!G38</f>
        <v>Total förändring ack. 2026 vs. 2025</v>
      </c>
    </row>
    <row r="4" spans="2:6" x14ac:dyDescent="0.35">
      <c r="B4" s="3" t="str">
        <f>+'[1]Tabell och diagram'!C39</f>
        <v>Podcast</v>
      </c>
      <c r="C4" s="10">
        <f>+'[1]Tabell och diagram'!D39</f>
        <v>0.33721864321913064</v>
      </c>
      <c r="D4" s="10">
        <f>+'[1]Tabell och diagram'!E39</f>
        <v>0.49161285524491927</v>
      </c>
      <c r="E4" s="28"/>
      <c r="F4" s="14">
        <f>+'[1]Tabell och diagram'!G39</f>
        <v>9.1484152000341101E-2</v>
      </c>
    </row>
    <row r="5" spans="2:6" x14ac:dyDescent="0.35">
      <c r="B5" s="3" t="str">
        <f>+'[1]Tabell och diagram'!C40</f>
        <v>Online Display *</v>
      </c>
      <c r="C5" s="10">
        <f>+'[1]Tabell och diagram'!D40</f>
        <v>0.17626497662373475</v>
      </c>
      <c r="D5" s="10">
        <f>+'[1]Tabell och diagram'!E40</f>
        <v>0.14237401863503463</v>
      </c>
      <c r="E5" s="28"/>
      <c r="F5" s="14">
        <f>+'[1]Tabell och diagram'!G40</f>
        <v>9.1484152000341101E-2</v>
      </c>
    </row>
    <row r="6" spans="2:6" x14ac:dyDescent="0.35">
      <c r="B6" s="3" t="str">
        <f>+'[1]Tabell och diagram'!C41</f>
        <v>Online Video *</v>
      </c>
      <c r="C6" s="10">
        <f>+'[1]Tabell och diagram'!D41</f>
        <v>0.13761465314132071</v>
      </c>
      <c r="D6" s="10">
        <f>+'[1]Tabell och diagram'!E41</f>
        <v>0.16422561884405251</v>
      </c>
      <c r="E6" s="28"/>
      <c r="F6" s="14">
        <f>+'[1]Tabell och diagram'!G41</f>
        <v>9.1484152000341101E-2</v>
      </c>
    </row>
    <row r="7" spans="2:6" x14ac:dyDescent="0.35">
      <c r="B7" s="3" t="str">
        <f>+'[1]Tabell och diagram'!C42</f>
        <v>Sociala medier *</v>
      </c>
      <c r="C7" s="10">
        <f>+'[1]Tabell och diagram'!D42</f>
        <v>0.13705962268981731</v>
      </c>
      <c r="D7" s="10">
        <f>+'[1]Tabell och diagram'!E42</f>
        <v>0.15240698875808079</v>
      </c>
      <c r="E7" s="28"/>
      <c r="F7" s="14">
        <f>+'[1]Tabell och diagram'!G42</f>
        <v>9.1484152000341101E-2</v>
      </c>
    </row>
    <row r="8" spans="2:6" x14ac:dyDescent="0.35">
      <c r="B8" s="3" t="str">
        <f>+'[1]Tabell och diagram'!C43</f>
        <v>TV</v>
      </c>
      <c r="C8" s="10">
        <f>+'[1]Tabell och diagram'!D43</f>
        <v>0.12246043147044272</v>
      </c>
      <c r="D8" s="10">
        <f>+'[1]Tabell och diagram'!E43</f>
        <v>7.0323183257145816E-2</v>
      </c>
      <c r="E8" s="28"/>
      <c r="F8" s="14">
        <f>+'[1]Tabell och diagram'!G43</f>
        <v>9.1484152000341101E-2</v>
      </c>
    </row>
    <row r="9" spans="2:6" x14ac:dyDescent="0.35">
      <c r="B9" s="3" t="str">
        <f>+'[1]Tabell och diagram'!C44</f>
        <v>Radio</v>
      </c>
      <c r="C9" s="10">
        <f>+'[1]Tabell och diagram'!D44</f>
        <v>0.10023962231376871</v>
      </c>
      <c r="D9" s="10">
        <f>+'[1]Tabell och diagram'!E44</f>
        <v>8.3315877777515146E-2</v>
      </c>
      <c r="E9" s="28"/>
      <c r="F9" s="14">
        <f>+'[1]Tabell och diagram'!G44</f>
        <v>9.1484152000341101E-2</v>
      </c>
    </row>
    <row r="10" spans="2:6" x14ac:dyDescent="0.35">
      <c r="B10" s="3" t="str">
        <f>+'[1]Tabell och diagram'!C45</f>
        <v>Tidskrifter *******</v>
      </c>
      <c r="C10" s="10">
        <f>+'[1]Tabell och diagram'!D45</f>
        <v>-4.6259448124915448E-2</v>
      </c>
      <c r="D10" s="10">
        <f>+'[1]Tabell och diagram'!E45</f>
        <v>-6.3690873087328903E-2</v>
      </c>
      <c r="E10" s="28"/>
      <c r="F10" s="14">
        <f>+'[1]Tabell och diagram'!G45</f>
        <v>9.1484152000341101E-2</v>
      </c>
    </row>
    <row r="11" spans="2:6" x14ac:dyDescent="0.35">
      <c r="B11" s="3" t="str">
        <f>+'[1]Tabell och diagram'!C46</f>
        <v>Utomhus/trafikreklam</v>
      </c>
      <c r="C11" s="10">
        <f>+'[1]Tabell och diagram'!D46</f>
        <v>-0.12088548488067941</v>
      </c>
      <c r="D11" s="10">
        <f>+'[1]Tabell och diagram'!E46</f>
        <v>-2.3455410853569392E-2</v>
      </c>
      <c r="E11" s="28"/>
      <c r="F11" s="14">
        <f>+'[1]Tabell och diagram'!G46</f>
        <v>9.1484152000341101E-2</v>
      </c>
    </row>
    <row r="12" spans="2:6" x14ac:dyDescent="0.35">
      <c r="B12" s="3" t="str">
        <f>+'[1]Tabell och diagram'!C47</f>
        <v>Dagspress ******</v>
      </c>
      <c r="C12" s="10">
        <f>+'[1]Tabell och diagram'!D47</f>
        <v>-0.12518003711363612</v>
      </c>
      <c r="D12" s="10">
        <f>+'[1]Tabell och diagram'!E47</f>
        <v>-0.14111530129199679</v>
      </c>
      <c r="E12" s="28"/>
      <c r="F12" s="14">
        <f>+'[1]Tabell och diagram'!G47</f>
        <v>9.1484152000341101E-2</v>
      </c>
    </row>
    <row r="13" spans="2:6" x14ac:dyDescent="0.35">
      <c r="B13" s="3" t="str">
        <f>+'[1]Tabell och diagram'!C48</f>
        <v>Sök **</v>
      </c>
      <c r="C13" s="10">
        <f>+'[1]Tabell och diagram'!D48</f>
        <v>-0.27451771899403077</v>
      </c>
      <c r="D13" s="10">
        <f>+'[1]Tabell och diagram'!E48</f>
        <v>-0.1349715489383444</v>
      </c>
      <c r="E13" s="28"/>
      <c r="F13" s="14">
        <f>+'[1]Tabell och diagram'!G48</f>
        <v>9.1484152000341101E-2</v>
      </c>
    </row>
    <row r="14" spans="2:6" x14ac:dyDescent="0.35">
      <c r="B14" s="3" t="str">
        <f>+'[1]Tabell och diagram'!C49</f>
        <v>DR/Annonsblad ***</v>
      </c>
      <c r="C14" s="10">
        <f>+'[1]Tabell och diagram'!D49</f>
        <v>-0.27806559374468309</v>
      </c>
      <c r="D14" s="10">
        <f>+'[1]Tabell och diagram'!E49</f>
        <v>-0.27279439002205752</v>
      </c>
      <c r="E14" s="28"/>
      <c r="F14" s="14">
        <f>+'[1]Tabell och diagram'!G49</f>
        <v>9.1484152000341101E-2</v>
      </c>
    </row>
    <row r="15" spans="2:6" x14ac:dyDescent="0.35">
      <c r="B15" s="3" t="str">
        <f>+'[1]Tabell och diagram'!C50</f>
        <v>Bio</v>
      </c>
      <c r="C15" s="10">
        <f>+'[1]Tabell och diagram'!D50</f>
        <v>-0.36476532531709727</v>
      </c>
      <c r="D15" s="10">
        <f>+'[1]Tabell och diagram'!E50</f>
        <v>-0.21607660494414016</v>
      </c>
      <c r="E15" s="28"/>
      <c r="F15" s="14">
        <f>+'[1]Tabell och diagram'!G50</f>
        <v>9.1484152000341101E-2</v>
      </c>
    </row>
    <row r="16" spans="2:6" x14ac:dyDescent="0.35">
      <c r="B16" s="3" t="str">
        <f>+'[1]Tabell och diagram'!C51</f>
        <v>Övrigt ****</v>
      </c>
      <c r="C16" s="10">
        <f>+'[1]Tabell och diagram'!D51</f>
        <v>0.67566268982795163</v>
      </c>
      <c r="D16" s="10">
        <f>+'[1]Tabell och diagram'!E51</f>
        <v>0.93314331107175619</v>
      </c>
      <c r="E16" s="28"/>
      <c r="F16" s="14">
        <f>+'[1]Tabell och diagram'!G51</f>
        <v>9.1484152000341101E-2</v>
      </c>
    </row>
  </sheetData>
  <sortState xmlns:xlrd2="http://schemas.microsoft.com/office/spreadsheetml/2017/richdata2" ref="B4:D15">
    <sortCondition descending="1" ref="C4:C15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2026-03-08T07:56:04Z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