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IGRAN\Downloads\"/>
    </mc:Choice>
  </mc:AlternateContent>
  <xr:revisionPtr revIDLastSave="0" documentId="13_ncr:1_{D4B8CB4D-240B-450C-A221-943DDC464E53}" xr6:coauthVersionLast="47" xr6:coauthVersionMax="47" xr10:uidLastSave="{00000000-0000-0000-0000-000000000000}"/>
  <bookViews>
    <workbookView xWindow="1480" yWindow="1480" windowWidth="14400" windowHeight="817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 2" xfId="10" xr:uid="{00000000-0005-0000-0000-000037000000}"/>
    <cellStyle name="Procent" xfId="1" builtinId="5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2026 vs. 2025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DR/Annonsblad ***</c:v>
                </c:pt>
                <c:pt idx="2">
                  <c:v>Sociala medier *</c:v>
                </c:pt>
                <c:pt idx="3">
                  <c:v>Bio</c:v>
                </c:pt>
                <c:pt idx="4">
                  <c:v>Utomhus/trafikreklam</c:v>
                </c:pt>
                <c:pt idx="5">
                  <c:v>Online Video *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Radio</c:v>
                </c:pt>
                <c:pt idx="10">
                  <c:v>Dagspress ******</c:v>
                </c:pt>
                <c:pt idx="11">
                  <c:v>Tidskrifter *******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0.47400461232100111</c:v>
                </c:pt>
                <c:pt idx="1">
                  <c:v>0.2403527551297151</c:v>
                </c:pt>
                <c:pt idx="2">
                  <c:v>0.13865199050631549</c:v>
                </c:pt>
                <c:pt idx="3">
                  <c:v>0.12329834284304808</c:v>
                </c:pt>
                <c:pt idx="4">
                  <c:v>6.4405173738250499E-2</c:v>
                </c:pt>
                <c:pt idx="5">
                  <c:v>6.1865610345736455E-2</c:v>
                </c:pt>
                <c:pt idx="6">
                  <c:v>-3.6097161682042689E-3</c:v>
                </c:pt>
                <c:pt idx="7">
                  <c:v>-2.6550909945248113E-2</c:v>
                </c:pt>
                <c:pt idx="8">
                  <c:v>-6.9847772682394615E-2</c:v>
                </c:pt>
                <c:pt idx="9">
                  <c:v>-0.10046505119788607</c:v>
                </c:pt>
                <c:pt idx="10">
                  <c:v>-0.11977552689410742</c:v>
                </c:pt>
                <c:pt idx="11">
                  <c:v>-0.21613198829907576</c:v>
                </c:pt>
                <c:pt idx="12">
                  <c:v>0.71695073497864814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2026 vs. 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DR/Annonsblad ***</c:v>
                </c:pt>
                <c:pt idx="2">
                  <c:v>Sociala medier *</c:v>
                </c:pt>
                <c:pt idx="3">
                  <c:v>Bio</c:v>
                </c:pt>
                <c:pt idx="4">
                  <c:v>Utomhus/trafikreklam</c:v>
                </c:pt>
                <c:pt idx="5">
                  <c:v>Online Video *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Radio</c:v>
                </c:pt>
                <c:pt idx="10">
                  <c:v>Dagspress ******</c:v>
                </c:pt>
                <c:pt idx="11">
                  <c:v>Tidskrifter *******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0.4890371428093232</c:v>
                </c:pt>
                <c:pt idx="1">
                  <c:v>-0.13003182961640714</c:v>
                </c:pt>
                <c:pt idx="2">
                  <c:v>0.15677983050117961</c:v>
                </c:pt>
                <c:pt idx="3">
                  <c:v>-0.10526252175454642</c:v>
                </c:pt>
                <c:pt idx="4">
                  <c:v>1.384946078419147E-2</c:v>
                </c:pt>
                <c:pt idx="5">
                  <c:v>0.13885947303178336</c:v>
                </c:pt>
                <c:pt idx="6">
                  <c:v>0.11519209505998806</c:v>
                </c:pt>
                <c:pt idx="7">
                  <c:v>2.7850633277975989E-2</c:v>
                </c:pt>
                <c:pt idx="8">
                  <c:v>-4.0672483145552496E-2</c:v>
                </c:pt>
                <c:pt idx="9">
                  <c:v>2.1799555575909846E-3</c:v>
                </c:pt>
                <c:pt idx="10">
                  <c:v>-0.13232070522950379</c:v>
                </c:pt>
                <c:pt idx="11">
                  <c:v>-0.12708654073528247</c:v>
                </c:pt>
                <c:pt idx="12">
                  <c:v>0.78576078233406998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2026 vs. 2025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DR/Annonsblad ***</c:v>
                </c:pt>
                <c:pt idx="2">
                  <c:v>Sociala medier *</c:v>
                </c:pt>
                <c:pt idx="3">
                  <c:v>Bio</c:v>
                </c:pt>
                <c:pt idx="4">
                  <c:v>Utomhus/trafikreklam</c:v>
                </c:pt>
                <c:pt idx="5">
                  <c:v>Online Video *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Radio</c:v>
                </c:pt>
                <c:pt idx="10">
                  <c:v>Dagspress ******</c:v>
                </c:pt>
                <c:pt idx="11">
                  <c:v>Tidskrifter *******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2026 vs. 2025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Podcast</c:v>
                </c:pt>
                <c:pt idx="1">
                  <c:v>DR/Annonsblad ***</c:v>
                </c:pt>
                <c:pt idx="2">
                  <c:v>Sociala medier *</c:v>
                </c:pt>
                <c:pt idx="3">
                  <c:v>Bio</c:v>
                </c:pt>
                <c:pt idx="4">
                  <c:v>Utomhus/trafikreklam</c:v>
                </c:pt>
                <c:pt idx="5">
                  <c:v>Online Video *</c:v>
                </c:pt>
                <c:pt idx="6">
                  <c:v>Online Display *</c:v>
                </c:pt>
                <c:pt idx="7">
                  <c:v>TV</c:v>
                </c:pt>
                <c:pt idx="8">
                  <c:v>Sök **</c:v>
                </c:pt>
                <c:pt idx="9">
                  <c:v>Radio</c:v>
                </c:pt>
                <c:pt idx="10">
                  <c:v>Dagspress ******</c:v>
                </c:pt>
                <c:pt idx="11">
                  <c:v>Tidskrifter *******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8.1570505642845959E-2</c:v>
                </c:pt>
                <c:pt idx="1">
                  <c:v>8.1570505642845959E-2</c:v>
                </c:pt>
                <c:pt idx="2">
                  <c:v>8.1570505642845959E-2</c:v>
                </c:pt>
                <c:pt idx="3">
                  <c:v>8.1570505642845959E-2</c:v>
                </c:pt>
                <c:pt idx="4">
                  <c:v>8.1570505642845959E-2</c:v>
                </c:pt>
                <c:pt idx="5">
                  <c:v>8.1570505642845959E-2</c:v>
                </c:pt>
                <c:pt idx="6">
                  <c:v>8.1570505642845959E-2</c:v>
                </c:pt>
                <c:pt idx="7">
                  <c:v>8.1570505642845959E-2</c:v>
                </c:pt>
                <c:pt idx="8">
                  <c:v>8.1570505642845959E-2</c:v>
                </c:pt>
                <c:pt idx="9">
                  <c:v>8.1570505642845959E-2</c:v>
                </c:pt>
                <c:pt idx="10">
                  <c:v>8.1570505642845959E-2</c:v>
                </c:pt>
                <c:pt idx="11">
                  <c:v>8.1570505642845959E-2</c:v>
                </c:pt>
                <c:pt idx="12">
                  <c:v>8.1570505642845959E-2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70000000000000007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https://nrep-my.sharepoint.com/personal/frsy_nrep_com/Documents/Privat/MBB/MBB%20Jan%2022/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Mar</v>
          </cell>
          <cell r="D4" t="str">
            <v>Mar 2026</v>
          </cell>
          <cell r="E4" t="str">
            <v>Mar 2025</v>
          </cell>
          <cell r="F4" t="str">
            <v>Diff Mar</v>
          </cell>
          <cell r="G4" t="str">
            <v>Ack 2026</v>
          </cell>
          <cell r="H4" t="str">
            <v>Ack 2025</v>
          </cell>
          <cell r="I4" t="str">
            <v>Ack diff</v>
          </cell>
        </row>
        <row r="5">
          <cell r="C5" t="str">
            <v>Dagspress ******</v>
          </cell>
          <cell r="D5">
            <v>43421872</v>
          </cell>
          <cell r="E5">
            <v>49330453</v>
          </cell>
          <cell r="F5">
            <v>-0.11977552689410742</v>
          </cell>
          <cell r="G5">
            <v>107193035</v>
          </cell>
          <cell r="H5">
            <v>123539925</v>
          </cell>
          <cell r="I5">
            <v>-0.13232070522950379</v>
          </cell>
        </row>
        <row r="6">
          <cell r="C6" t="str">
            <v>Tidskrifter *******</v>
          </cell>
          <cell r="D6">
            <v>10441905</v>
          </cell>
          <cell r="E6">
            <v>13320999</v>
          </cell>
          <cell r="F6">
            <v>-0.21613198829907576</v>
          </cell>
          <cell r="G6">
            <v>27213325</v>
          </cell>
          <cell r="H6">
            <v>31175284</v>
          </cell>
          <cell r="I6">
            <v>-0.12708654073528247</v>
          </cell>
        </row>
        <row r="7">
          <cell r="C7" t="str">
            <v>Utomhus/trafikreklam</v>
          </cell>
          <cell r="D7">
            <v>201668613</v>
          </cell>
          <cell r="E7">
            <v>189466021</v>
          </cell>
          <cell r="F7">
            <v>6.4405173738250499E-2</v>
          </cell>
          <cell r="G7">
            <v>476433511</v>
          </cell>
          <cell r="H7">
            <v>469925299</v>
          </cell>
          <cell r="I7">
            <v>1.384946078419147E-2</v>
          </cell>
        </row>
        <row r="8">
          <cell r="C8" t="str">
            <v>Bio</v>
          </cell>
          <cell r="D8">
            <v>8456883</v>
          </cell>
          <cell r="E8">
            <v>7528617</v>
          </cell>
          <cell r="F8">
            <v>0.12329834284304808</v>
          </cell>
          <cell r="G8">
            <v>23170400</v>
          </cell>
          <cell r="H8">
            <v>25896311</v>
          </cell>
          <cell r="I8">
            <v>-0.10526252175454642</v>
          </cell>
        </row>
        <row r="9">
          <cell r="C9" t="str">
            <v>Online Display *</v>
          </cell>
          <cell r="D9">
            <v>233824262.33333334</v>
          </cell>
          <cell r="E9">
            <v>234671359.33333334</v>
          </cell>
          <cell r="F9">
            <v>-3.6097161682042689E-3</v>
          </cell>
          <cell r="G9">
            <v>668023784.33333337</v>
          </cell>
          <cell r="H9">
            <v>599021269.33333337</v>
          </cell>
          <cell r="I9">
            <v>0.11519209505998806</v>
          </cell>
        </row>
        <row r="10">
          <cell r="C10" t="str">
            <v>Online Video *</v>
          </cell>
          <cell r="D10">
            <v>234217488.33333334</v>
          </cell>
          <cell r="E10">
            <v>220571686.33333334</v>
          </cell>
          <cell r="F10">
            <v>6.1865610345736455E-2</v>
          </cell>
          <cell r="G10">
            <v>596603132.33333337</v>
          </cell>
          <cell r="H10">
            <v>523860183.33333331</v>
          </cell>
          <cell r="I10">
            <v>0.13885947303178336</v>
          </cell>
        </row>
        <row r="11">
          <cell r="C11" t="str">
            <v>Sociala medier *</v>
          </cell>
          <cell r="D11">
            <v>175629452.33333334</v>
          </cell>
          <cell r="E11">
            <v>154243310.33333334</v>
          </cell>
          <cell r="F11">
            <v>0.13865199050631549</v>
          </cell>
          <cell r="G11">
            <v>492713016.33333331</v>
          </cell>
          <cell r="H11">
            <v>425934999.33333331</v>
          </cell>
          <cell r="I11">
            <v>0.15677983050117961</v>
          </cell>
        </row>
        <row r="12">
          <cell r="C12" t="str">
            <v>Sök **</v>
          </cell>
          <cell r="D12">
            <v>59083702</v>
          </cell>
          <cell r="E12">
            <v>63520465</v>
          </cell>
          <cell r="F12">
            <v>-6.9847772682394615E-2</v>
          </cell>
          <cell r="G12">
            <v>192108431</v>
          </cell>
          <cell r="H12">
            <v>200253227</v>
          </cell>
          <cell r="I12">
            <v>-4.0672483145552496E-2</v>
          </cell>
        </row>
        <row r="13">
          <cell r="C13" t="str">
            <v>Radio</v>
          </cell>
          <cell r="D13">
            <v>73403062</v>
          </cell>
          <cell r="E13">
            <v>81601123</v>
          </cell>
          <cell r="F13">
            <v>-0.10046505119788607</v>
          </cell>
          <cell r="G13">
            <v>179568105</v>
          </cell>
          <cell r="H13">
            <v>179177506</v>
          </cell>
          <cell r="I13">
            <v>2.1799555575909846E-3</v>
          </cell>
        </row>
        <row r="14">
          <cell r="C14" t="str">
            <v>Podcast</v>
          </cell>
          <cell r="D14">
            <v>39424003</v>
          </cell>
          <cell r="E14">
            <v>26746187</v>
          </cell>
          <cell r="F14">
            <v>0.47400461232100111</v>
          </cell>
          <cell r="G14">
            <v>83273616</v>
          </cell>
          <cell r="H14">
            <v>55924472</v>
          </cell>
          <cell r="I14">
            <v>0.4890371428093232</v>
          </cell>
        </row>
        <row r="15">
          <cell r="C15" t="str">
            <v>TV</v>
          </cell>
          <cell r="D15">
            <v>359614747</v>
          </cell>
          <cell r="E15">
            <v>369423271</v>
          </cell>
          <cell r="F15">
            <v>-2.6550909945248113E-2</v>
          </cell>
          <cell r="G15">
            <v>854653278</v>
          </cell>
          <cell r="H15">
            <v>831495599</v>
          </cell>
          <cell r="I15">
            <v>2.7850633277975989E-2</v>
          </cell>
        </row>
        <row r="16">
          <cell r="C16" t="str">
            <v>DR/Annonsblad ***</v>
          </cell>
          <cell r="D16">
            <v>3786792</v>
          </cell>
          <cell r="E16">
            <v>3052996</v>
          </cell>
          <cell r="F16">
            <v>0.2403527551297151</v>
          </cell>
          <cell r="G16">
            <v>9440758</v>
          </cell>
          <cell r="H16">
            <v>10851843</v>
          </cell>
          <cell r="I16">
            <v>-0.13003182961640714</v>
          </cell>
        </row>
        <row r="17">
          <cell r="C17" t="str">
            <v>Övrigt ****</v>
          </cell>
          <cell r="D17">
            <v>43696264</v>
          </cell>
          <cell r="E17">
            <v>25449923</v>
          </cell>
          <cell r="F17">
            <v>0.71695073497864814</v>
          </cell>
          <cell r="G17">
            <v>127522465</v>
          </cell>
          <cell r="H17">
            <v>71410721</v>
          </cell>
          <cell r="I17">
            <v>0.78576078233406998</v>
          </cell>
        </row>
        <row r="18">
          <cell r="C18" t="str">
            <v>Summa</v>
          </cell>
          <cell r="D18">
            <v>1486669046</v>
          </cell>
          <cell r="E18">
            <v>1438926411</v>
          </cell>
          <cell r="F18">
            <v>3.3179344430005031E-2</v>
          </cell>
          <cell r="G18">
            <v>3837916857.0000005</v>
          </cell>
          <cell r="H18">
            <v>3548466639</v>
          </cell>
          <cell r="I18">
            <v>8.1570505642845959E-2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2026 vs. 2025</v>
          </cell>
          <cell r="E38" t="str">
            <v>Förändring ack. 2026 vs. 2025</v>
          </cell>
          <cell r="F38" t="str">
            <v>Total förändring 2026 vs. 2025</v>
          </cell>
          <cell r="G38" t="str">
            <v>Total förändring ack. 2026 vs. 2025</v>
          </cell>
        </row>
        <row r="39">
          <cell r="C39" t="str">
            <v>Podcast</v>
          </cell>
          <cell r="D39">
            <v>0.47400461232100111</v>
          </cell>
          <cell r="E39">
            <v>0.4890371428093232</v>
          </cell>
          <cell r="G39">
            <v>8.1570505642845959E-2</v>
          </cell>
        </row>
        <row r="40">
          <cell r="C40" t="str">
            <v>DR/Annonsblad ***</v>
          </cell>
          <cell r="D40">
            <v>0.2403527551297151</v>
          </cell>
          <cell r="E40">
            <v>-0.13003182961640714</v>
          </cell>
          <cell r="F40">
            <v>3.3179344430005031E-2</v>
          </cell>
          <cell r="G40">
            <v>8.1570505642845959E-2</v>
          </cell>
        </row>
        <row r="41">
          <cell r="C41" t="str">
            <v>Sociala medier *</v>
          </cell>
          <cell r="D41">
            <v>0.13865199050631549</v>
          </cell>
          <cell r="E41">
            <v>0.15677983050117961</v>
          </cell>
          <cell r="G41">
            <v>8.1570505642845959E-2</v>
          </cell>
        </row>
        <row r="42">
          <cell r="C42" t="str">
            <v>Bio</v>
          </cell>
          <cell r="D42">
            <v>0.12329834284304808</v>
          </cell>
          <cell r="E42">
            <v>-0.10526252175454642</v>
          </cell>
          <cell r="G42">
            <v>8.1570505642845959E-2</v>
          </cell>
        </row>
        <row r="43">
          <cell r="C43" t="str">
            <v>Utomhus/trafikreklam</v>
          </cell>
          <cell r="D43">
            <v>6.4405173738250499E-2</v>
          </cell>
          <cell r="E43">
            <v>1.384946078419147E-2</v>
          </cell>
          <cell r="G43">
            <v>8.1570505642845959E-2</v>
          </cell>
        </row>
        <row r="44">
          <cell r="C44" t="str">
            <v>Online Video *</v>
          </cell>
          <cell r="D44">
            <v>6.1865610345736455E-2</v>
          </cell>
          <cell r="E44">
            <v>0.13885947303178336</v>
          </cell>
          <cell r="G44">
            <v>8.1570505642845959E-2</v>
          </cell>
        </row>
        <row r="45">
          <cell r="C45" t="str">
            <v>Online Display *</v>
          </cell>
          <cell r="D45">
            <v>-3.6097161682042689E-3</v>
          </cell>
          <cell r="E45">
            <v>0.11519209505998806</v>
          </cell>
          <cell r="G45">
            <v>8.1570505642845959E-2</v>
          </cell>
        </row>
        <row r="46">
          <cell r="C46" t="str">
            <v>TV</v>
          </cell>
          <cell r="D46">
            <v>-2.6550909945248113E-2</v>
          </cell>
          <cell r="E46">
            <v>2.7850633277975989E-2</v>
          </cell>
          <cell r="G46">
            <v>8.1570505642845959E-2</v>
          </cell>
        </row>
        <row r="47">
          <cell r="C47" t="str">
            <v>Sök **</v>
          </cell>
          <cell r="D47">
            <v>-6.9847772682394615E-2</v>
          </cell>
          <cell r="E47">
            <v>-4.0672483145552496E-2</v>
          </cell>
          <cell r="G47">
            <v>8.1570505642845959E-2</v>
          </cell>
        </row>
        <row r="48">
          <cell r="C48" t="str">
            <v>Radio</v>
          </cell>
          <cell r="D48">
            <v>-0.10046505119788607</v>
          </cell>
          <cell r="E48">
            <v>2.1799555575909846E-3</v>
          </cell>
          <cell r="G48">
            <v>8.1570505642845959E-2</v>
          </cell>
        </row>
        <row r="49">
          <cell r="C49" t="str">
            <v>Dagspress ******</v>
          </cell>
          <cell r="D49">
            <v>-0.11977552689410742</v>
          </cell>
          <cell r="E49">
            <v>-0.13232070522950379</v>
          </cell>
          <cell r="G49">
            <v>8.1570505642845959E-2</v>
          </cell>
        </row>
        <row r="50">
          <cell r="C50" t="str">
            <v>Tidskrifter *******</v>
          </cell>
          <cell r="D50">
            <v>-0.21613198829907576</v>
          </cell>
          <cell r="E50">
            <v>-0.12708654073528247</v>
          </cell>
          <cell r="G50">
            <v>8.1570505642845959E-2</v>
          </cell>
        </row>
        <row r="51">
          <cell r="C51" t="str">
            <v>Övrigt ****</v>
          </cell>
          <cell r="D51">
            <v>0.71695073497864814</v>
          </cell>
          <cell r="E51">
            <v>0.78576078233406998</v>
          </cell>
          <cell r="G51">
            <v>8.1570505642845959E-2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Mar</v>
      </c>
      <c r="C3" s="21" t="str">
        <f>+'[1]Tabell och diagram'!D4</f>
        <v>Mar 2026</v>
      </c>
      <c r="D3" s="21" t="str">
        <f>+'[1]Tabell och diagram'!E4</f>
        <v>Mar 2025</v>
      </c>
      <c r="E3" s="22" t="str">
        <f>+'[1]Tabell och diagram'!F4</f>
        <v>Diff Mar</v>
      </c>
      <c r="F3" s="22" t="str">
        <f>+'[1]Tabell och diagram'!G4</f>
        <v>Ack 2026</v>
      </c>
      <c r="G3" s="22" t="str">
        <f>+'[1]Tabell och diagram'!H4</f>
        <v>Ack 2025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43421872</v>
      </c>
      <c r="D4" s="18">
        <f>+'[1]Tabell och diagram'!E5</f>
        <v>49330453</v>
      </c>
      <c r="E4" s="26">
        <f>+'[1]Tabell och diagram'!F5</f>
        <v>-0.11977552689410742</v>
      </c>
      <c r="F4" s="18">
        <f>+'[1]Tabell och diagram'!G5</f>
        <v>107193035</v>
      </c>
      <c r="G4" s="18">
        <f>+'[1]Tabell och diagram'!H5</f>
        <v>123539925</v>
      </c>
      <c r="H4" s="26">
        <f>+'[1]Tabell och diagram'!I5</f>
        <v>-0.13232070522950379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10441905</v>
      </c>
      <c r="D5" s="18">
        <f>+'[1]Tabell och diagram'!E6</f>
        <v>13320999</v>
      </c>
      <c r="E5" s="26">
        <f>+'[1]Tabell och diagram'!F6</f>
        <v>-0.21613198829907576</v>
      </c>
      <c r="F5" s="18">
        <f>+'[1]Tabell och diagram'!G6</f>
        <v>27213325</v>
      </c>
      <c r="G5" s="18">
        <f>+'[1]Tabell och diagram'!H6</f>
        <v>31175284</v>
      </c>
      <c r="H5" s="26">
        <f>+'[1]Tabell och diagram'!I6</f>
        <v>-0.12708654073528247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201668613</v>
      </c>
      <c r="D6" s="18">
        <f>+'[1]Tabell och diagram'!E7</f>
        <v>189466021</v>
      </c>
      <c r="E6" s="26">
        <f>+'[1]Tabell och diagram'!F7</f>
        <v>6.4405173738250499E-2</v>
      </c>
      <c r="F6" s="18">
        <f>+'[1]Tabell och diagram'!G7</f>
        <v>476433511</v>
      </c>
      <c r="G6" s="18">
        <f>+'[1]Tabell och diagram'!H7</f>
        <v>469925299</v>
      </c>
      <c r="H6" s="26">
        <f>+'[1]Tabell och diagram'!I7</f>
        <v>1.384946078419147E-2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8456883</v>
      </c>
      <c r="D7" s="18">
        <f>+'[1]Tabell och diagram'!E8</f>
        <v>7528617</v>
      </c>
      <c r="E7" s="26">
        <f>+'[1]Tabell och diagram'!F8</f>
        <v>0.12329834284304808</v>
      </c>
      <c r="F7" s="18">
        <f>+'[1]Tabell och diagram'!G8</f>
        <v>23170400</v>
      </c>
      <c r="G7" s="18">
        <f>+'[1]Tabell och diagram'!H8</f>
        <v>25896311</v>
      </c>
      <c r="H7" s="26">
        <f>+'[1]Tabell och diagram'!I8</f>
        <v>-0.10526252175454642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233824262.33333334</v>
      </c>
      <c r="D8" s="18">
        <f>+'[1]Tabell och diagram'!E9</f>
        <v>234671359.33333334</v>
      </c>
      <c r="E8" s="26">
        <f>+'[1]Tabell och diagram'!F9</f>
        <v>-3.6097161682042689E-3</v>
      </c>
      <c r="F8" s="18">
        <f>+'[1]Tabell och diagram'!G9</f>
        <v>668023784.33333337</v>
      </c>
      <c r="G8" s="18">
        <f>+'[1]Tabell och diagram'!H9</f>
        <v>599021269.33333337</v>
      </c>
      <c r="H8" s="26">
        <f>+'[1]Tabell och diagram'!I9</f>
        <v>0.11519209505998806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234217488.33333334</v>
      </c>
      <c r="D9" s="18">
        <f>+'[1]Tabell och diagram'!E10</f>
        <v>220571686.33333334</v>
      </c>
      <c r="E9" s="26">
        <f>+'[1]Tabell och diagram'!F10</f>
        <v>6.1865610345736455E-2</v>
      </c>
      <c r="F9" s="18">
        <f>+'[1]Tabell och diagram'!G10</f>
        <v>596603132.33333337</v>
      </c>
      <c r="G9" s="18">
        <f>+'[1]Tabell och diagram'!H10</f>
        <v>523860183.33333331</v>
      </c>
      <c r="H9" s="26">
        <f>+'[1]Tabell och diagram'!I10</f>
        <v>0.13885947303178336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175629452.33333334</v>
      </c>
      <c r="D10" s="18">
        <f>+'[1]Tabell och diagram'!E11</f>
        <v>154243310.33333334</v>
      </c>
      <c r="E10" s="26">
        <f>+'[1]Tabell och diagram'!F11</f>
        <v>0.13865199050631549</v>
      </c>
      <c r="F10" s="18">
        <f>+'[1]Tabell och diagram'!G11</f>
        <v>492713016.33333331</v>
      </c>
      <c r="G10" s="18">
        <f>+'[1]Tabell och diagram'!H11</f>
        <v>425934999.33333331</v>
      </c>
      <c r="H10" s="26">
        <f>+'[1]Tabell och diagram'!I11</f>
        <v>0.15677983050117961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59083702</v>
      </c>
      <c r="D11" s="18">
        <f>+'[1]Tabell och diagram'!E12</f>
        <v>63520465</v>
      </c>
      <c r="E11" s="26">
        <f>+'[1]Tabell och diagram'!F12</f>
        <v>-6.9847772682394615E-2</v>
      </c>
      <c r="F11" s="18">
        <f>+'[1]Tabell och diagram'!G12</f>
        <v>192108431</v>
      </c>
      <c r="G11" s="18">
        <f>+'[1]Tabell och diagram'!H12</f>
        <v>200253227</v>
      </c>
      <c r="H11" s="26">
        <f>+'[1]Tabell och diagram'!I12</f>
        <v>-4.0672483145552496E-2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73403062</v>
      </c>
      <c r="D12" s="18">
        <f>+'[1]Tabell och diagram'!E13</f>
        <v>81601123</v>
      </c>
      <c r="E12" s="26">
        <f>+'[1]Tabell och diagram'!F13</f>
        <v>-0.10046505119788607</v>
      </c>
      <c r="F12" s="18">
        <f>+'[1]Tabell och diagram'!G13</f>
        <v>179568105</v>
      </c>
      <c r="G12" s="18">
        <f>+'[1]Tabell och diagram'!H13</f>
        <v>179177506</v>
      </c>
      <c r="H12" s="26">
        <f>+'[1]Tabell och diagram'!I13</f>
        <v>2.1799555575909846E-3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39424003</v>
      </c>
      <c r="D13" s="18">
        <f>+'[1]Tabell och diagram'!E14</f>
        <v>26746187</v>
      </c>
      <c r="E13" s="26">
        <f>+'[1]Tabell och diagram'!F14</f>
        <v>0.47400461232100111</v>
      </c>
      <c r="F13" s="18">
        <f>+'[1]Tabell och diagram'!G14</f>
        <v>83273616</v>
      </c>
      <c r="G13" s="18">
        <f>+'[1]Tabell och diagram'!H14</f>
        <v>55924472</v>
      </c>
      <c r="H13" s="26">
        <f>+'[1]Tabell och diagram'!I14</f>
        <v>0.4890371428093232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359614747</v>
      </c>
      <c r="D14" s="18">
        <f>+'[1]Tabell och diagram'!E15</f>
        <v>369423271</v>
      </c>
      <c r="E14" s="26">
        <f>+'[1]Tabell och diagram'!F15</f>
        <v>-2.6550909945248113E-2</v>
      </c>
      <c r="F14" s="18">
        <f>+'[1]Tabell och diagram'!G15</f>
        <v>854653278</v>
      </c>
      <c r="G14" s="18">
        <f>+'[1]Tabell och diagram'!H15</f>
        <v>831495599</v>
      </c>
      <c r="H14" s="26">
        <f>+'[1]Tabell och diagram'!I15</f>
        <v>2.7850633277975989E-2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3786792</v>
      </c>
      <c r="D15" s="18">
        <f>+'[1]Tabell och diagram'!E16</f>
        <v>3052996</v>
      </c>
      <c r="E15" s="26">
        <f>+'[1]Tabell och diagram'!F16</f>
        <v>0.2403527551297151</v>
      </c>
      <c r="F15" s="18">
        <f>+'[1]Tabell och diagram'!G16</f>
        <v>9440758</v>
      </c>
      <c r="G15" s="18">
        <f>+'[1]Tabell och diagram'!H16</f>
        <v>10851843</v>
      </c>
      <c r="H15" s="26">
        <f>+'[1]Tabell och diagram'!I16</f>
        <v>-0.13003182961640714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43696264</v>
      </c>
      <c r="D16" s="18">
        <f>+'[1]Tabell och diagram'!E17</f>
        <v>25449923</v>
      </c>
      <c r="E16" s="26">
        <f>+'[1]Tabell och diagram'!F17</f>
        <v>0.71695073497864814</v>
      </c>
      <c r="F16" s="18">
        <f>+'[1]Tabell och diagram'!G17</f>
        <v>127522465</v>
      </c>
      <c r="G16" s="18">
        <f>+'[1]Tabell och diagram'!H17</f>
        <v>71410721</v>
      </c>
      <c r="H16" s="26">
        <f>+'[1]Tabell och diagram'!I17</f>
        <v>0.78576078233406998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1486669046</v>
      </c>
      <c r="D17" s="19">
        <f>+'[1]Tabell och diagram'!E18</f>
        <v>1438926411</v>
      </c>
      <c r="E17" s="27">
        <f>+'[1]Tabell och diagram'!F18</f>
        <v>3.3179344430005031E-2</v>
      </c>
      <c r="F17" s="19">
        <f>+'[1]Tabell och diagram'!G18</f>
        <v>3837916857.0000005</v>
      </c>
      <c r="G17" s="19">
        <f>+'[1]Tabell och diagram'!H18</f>
        <v>3548466639</v>
      </c>
      <c r="H17" s="27">
        <f>+'[1]Tabell och diagram'!I18</f>
        <v>8.1570505642845959E-2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3.3179344430005031E-2</v>
      </c>
      <c r="F2" s="13">
        <f>+'[1]Tabell och diagram'!G40</f>
        <v>8.1570505642845959E-2</v>
      </c>
    </row>
    <row r="3" spans="2:6" x14ac:dyDescent="0.35">
      <c r="B3" s="3"/>
      <c r="C3" s="29" t="str">
        <f>+'[1]Tabell och diagram'!D38</f>
        <v>Förändring 2026 vs. 2025</v>
      </c>
      <c r="D3" s="29" t="str">
        <f>+'[1]Tabell och diagram'!E38</f>
        <v>Förändring ack. 2026 vs. 2025</v>
      </c>
      <c r="E3" s="30" t="str">
        <f>+'[1]Tabell och diagram'!F38</f>
        <v>Total förändring 2026 vs. 2025</v>
      </c>
      <c r="F3" s="14" t="str">
        <f>+'[1]Tabell och diagram'!G38</f>
        <v>Total förändring ack. 2026 vs. 2025</v>
      </c>
    </row>
    <row r="4" spans="2:6" x14ac:dyDescent="0.35">
      <c r="B4" s="3" t="str">
        <f>+'[1]Tabell och diagram'!C39</f>
        <v>Podcast</v>
      </c>
      <c r="C4" s="10">
        <f>+'[1]Tabell och diagram'!D39</f>
        <v>0.47400461232100111</v>
      </c>
      <c r="D4" s="10">
        <f>+'[1]Tabell och diagram'!E39</f>
        <v>0.4890371428093232</v>
      </c>
      <c r="E4" s="28"/>
      <c r="F4" s="14">
        <f>+'[1]Tabell och diagram'!G39</f>
        <v>8.1570505642845959E-2</v>
      </c>
    </row>
    <row r="5" spans="2:6" x14ac:dyDescent="0.35">
      <c r="B5" s="3" t="str">
        <f>+'[1]Tabell och diagram'!C40</f>
        <v>DR/Annonsblad ***</v>
      </c>
      <c r="C5" s="10">
        <f>+'[1]Tabell och diagram'!D40</f>
        <v>0.2403527551297151</v>
      </c>
      <c r="D5" s="10">
        <f>+'[1]Tabell och diagram'!E40</f>
        <v>-0.13003182961640714</v>
      </c>
      <c r="E5" s="28"/>
      <c r="F5" s="14">
        <f>+'[1]Tabell och diagram'!G40</f>
        <v>8.1570505642845959E-2</v>
      </c>
    </row>
    <row r="6" spans="2:6" x14ac:dyDescent="0.35">
      <c r="B6" s="3" t="str">
        <f>+'[1]Tabell och diagram'!C41</f>
        <v>Sociala medier *</v>
      </c>
      <c r="C6" s="10">
        <f>+'[1]Tabell och diagram'!D41</f>
        <v>0.13865199050631549</v>
      </c>
      <c r="D6" s="10">
        <f>+'[1]Tabell och diagram'!E41</f>
        <v>0.15677983050117961</v>
      </c>
      <c r="E6" s="28"/>
      <c r="F6" s="14">
        <f>+'[1]Tabell och diagram'!G41</f>
        <v>8.1570505642845959E-2</v>
      </c>
    </row>
    <row r="7" spans="2:6" x14ac:dyDescent="0.35">
      <c r="B7" s="3" t="str">
        <f>+'[1]Tabell och diagram'!C42</f>
        <v>Bio</v>
      </c>
      <c r="C7" s="10">
        <f>+'[1]Tabell och diagram'!D42</f>
        <v>0.12329834284304808</v>
      </c>
      <c r="D7" s="10">
        <f>+'[1]Tabell och diagram'!E42</f>
        <v>-0.10526252175454642</v>
      </c>
      <c r="E7" s="28"/>
      <c r="F7" s="14">
        <f>+'[1]Tabell och diagram'!G42</f>
        <v>8.1570505642845959E-2</v>
      </c>
    </row>
    <row r="8" spans="2:6" x14ac:dyDescent="0.35">
      <c r="B8" s="3" t="str">
        <f>+'[1]Tabell och diagram'!C43</f>
        <v>Utomhus/trafikreklam</v>
      </c>
      <c r="C8" s="10">
        <f>+'[1]Tabell och diagram'!D43</f>
        <v>6.4405173738250499E-2</v>
      </c>
      <c r="D8" s="10">
        <f>+'[1]Tabell och diagram'!E43</f>
        <v>1.384946078419147E-2</v>
      </c>
      <c r="E8" s="28"/>
      <c r="F8" s="14">
        <f>+'[1]Tabell och diagram'!G43</f>
        <v>8.1570505642845959E-2</v>
      </c>
    </row>
    <row r="9" spans="2:6" x14ac:dyDescent="0.35">
      <c r="B9" s="3" t="str">
        <f>+'[1]Tabell och diagram'!C44</f>
        <v>Online Video *</v>
      </c>
      <c r="C9" s="10">
        <f>+'[1]Tabell och diagram'!D44</f>
        <v>6.1865610345736455E-2</v>
      </c>
      <c r="D9" s="10">
        <f>+'[1]Tabell och diagram'!E44</f>
        <v>0.13885947303178336</v>
      </c>
      <c r="E9" s="28"/>
      <c r="F9" s="14">
        <f>+'[1]Tabell och diagram'!G44</f>
        <v>8.1570505642845959E-2</v>
      </c>
    </row>
    <row r="10" spans="2:6" x14ac:dyDescent="0.35">
      <c r="B10" s="3" t="str">
        <f>+'[1]Tabell och diagram'!C45</f>
        <v>Online Display *</v>
      </c>
      <c r="C10" s="10">
        <f>+'[1]Tabell och diagram'!D45</f>
        <v>-3.6097161682042689E-3</v>
      </c>
      <c r="D10" s="10">
        <f>+'[1]Tabell och diagram'!E45</f>
        <v>0.11519209505998806</v>
      </c>
      <c r="E10" s="28"/>
      <c r="F10" s="14">
        <f>+'[1]Tabell och diagram'!G45</f>
        <v>8.1570505642845959E-2</v>
      </c>
    </row>
    <row r="11" spans="2:6" x14ac:dyDescent="0.35">
      <c r="B11" s="3" t="str">
        <f>+'[1]Tabell och diagram'!C46</f>
        <v>TV</v>
      </c>
      <c r="C11" s="10">
        <f>+'[1]Tabell och diagram'!D46</f>
        <v>-2.6550909945248113E-2</v>
      </c>
      <c r="D11" s="10">
        <f>+'[1]Tabell och diagram'!E46</f>
        <v>2.7850633277975989E-2</v>
      </c>
      <c r="E11" s="28"/>
      <c r="F11" s="14">
        <f>+'[1]Tabell och diagram'!G46</f>
        <v>8.1570505642845959E-2</v>
      </c>
    </row>
    <row r="12" spans="2:6" x14ac:dyDescent="0.35">
      <c r="B12" s="3" t="str">
        <f>+'[1]Tabell och diagram'!C47</f>
        <v>Sök **</v>
      </c>
      <c r="C12" s="10">
        <f>+'[1]Tabell och diagram'!D47</f>
        <v>-6.9847772682394615E-2</v>
      </c>
      <c r="D12" s="10">
        <f>+'[1]Tabell och diagram'!E47</f>
        <v>-4.0672483145552496E-2</v>
      </c>
      <c r="E12" s="28"/>
      <c r="F12" s="14">
        <f>+'[1]Tabell och diagram'!G47</f>
        <v>8.1570505642845959E-2</v>
      </c>
    </row>
    <row r="13" spans="2:6" x14ac:dyDescent="0.35">
      <c r="B13" s="3" t="str">
        <f>+'[1]Tabell och diagram'!C48</f>
        <v>Radio</v>
      </c>
      <c r="C13" s="10">
        <f>+'[1]Tabell och diagram'!D48</f>
        <v>-0.10046505119788607</v>
      </c>
      <c r="D13" s="10">
        <f>+'[1]Tabell och diagram'!E48</f>
        <v>2.1799555575909846E-3</v>
      </c>
      <c r="E13" s="28"/>
      <c r="F13" s="14">
        <f>+'[1]Tabell och diagram'!G48</f>
        <v>8.1570505642845959E-2</v>
      </c>
    </row>
    <row r="14" spans="2:6" x14ac:dyDescent="0.35">
      <c r="B14" s="3" t="str">
        <f>+'[1]Tabell och diagram'!C49</f>
        <v>Dagspress ******</v>
      </c>
      <c r="C14" s="10">
        <f>+'[1]Tabell och diagram'!D49</f>
        <v>-0.11977552689410742</v>
      </c>
      <c r="D14" s="10">
        <f>+'[1]Tabell och diagram'!E49</f>
        <v>-0.13232070522950379</v>
      </c>
      <c r="E14" s="28"/>
      <c r="F14" s="14">
        <f>+'[1]Tabell och diagram'!G49</f>
        <v>8.1570505642845959E-2</v>
      </c>
    </row>
    <row r="15" spans="2:6" x14ac:dyDescent="0.35">
      <c r="B15" s="3" t="str">
        <f>+'[1]Tabell och diagram'!C50</f>
        <v>Tidskrifter *******</v>
      </c>
      <c r="C15" s="10">
        <f>+'[1]Tabell och diagram'!D50</f>
        <v>-0.21613198829907576</v>
      </c>
      <c r="D15" s="10">
        <f>+'[1]Tabell och diagram'!E50</f>
        <v>-0.12708654073528247</v>
      </c>
      <c r="E15" s="28"/>
      <c r="F15" s="14">
        <f>+'[1]Tabell och diagram'!G50</f>
        <v>8.1570505642845959E-2</v>
      </c>
    </row>
    <row r="16" spans="2:6" x14ac:dyDescent="0.35">
      <c r="B16" s="3" t="str">
        <f>+'[1]Tabell och diagram'!C51</f>
        <v>Övrigt ****</v>
      </c>
      <c r="C16" s="10">
        <f>+'[1]Tabell och diagram'!D51</f>
        <v>0.71695073497864814</v>
      </c>
      <c r="D16" s="10">
        <f>+'[1]Tabell och diagram'!E51</f>
        <v>0.78576078233406998</v>
      </c>
      <c r="E16" s="28"/>
      <c r="F16" s="14">
        <f>+'[1]Tabell och diagram'!G51</f>
        <v>8.1570505642845959E-2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Grängzell Linda</cp:lastModifiedBy>
  <dcterms:created xsi:type="dcterms:W3CDTF">2015-03-06T18:31:42Z</dcterms:created>
  <dcterms:modified xsi:type="dcterms:W3CDTF">2026-04-12T12:27:51Z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  <property fmtid="{D5CDD505-2E9C-101B-9397-08002B2CF9AE}" pid="3" name="MSIP_Label_3af9d867-5209-455c-a8aa-d350ece4e6a7_Enabled">
    <vt:lpwstr>true</vt:lpwstr>
  </property>
  <property fmtid="{D5CDD505-2E9C-101B-9397-08002B2CF9AE}" pid="4" name="MSIP_Label_3af9d867-5209-455c-a8aa-d350ece4e6a7_SetDate">
    <vt:lpwstr>2026-04-12T12:27:49Z</vt:lpwstr>
  </property>
  <property fmtid="{D5CDD505-2E9C-101B-9397-08002B2CF9AE}" pid="5" name="MSIP_Label_3af9d867-5209-455c-a8aa-d350ece4e6a7_Method">
    <vt:lpwstr>Privileged</vt:lpwstr>
  </property>
  <property fmtid="{D5CDD505-2E9C-101B-9397-08002B2CF9AE}" pid="6" name="MSIP_Label_3af9d867-5209-455c-a8aa-d350ece4e6a7_Name">
    <vt:lpwstr>No NCC label #NL</vt:lpwstr>
  </property>
  <property fmtid="{D5CDD505-2E9C-101B-9397-08002B2CF9AE}" pid="7" name="MSIP_Label_3af9d867-5209-455c-a8aa-d350ece4e6a7_SiteId">
    <vt:lpwstr>d04499d5-2857-4e28-9177-6e949859db83</vt:lpwstr>
  </property>
  <property fmtid="{D5CDD505-2E9C-101B-9397-08002B2CF9AE}" pid="8" name="MSIP_Label_3af9d867-5209-455c-a8aa-d350ece4e6a7_ActionId">
    <vt:lpwstr>9feefa66-c8bc-4b30-8729-59696e68bd47</vt:lpwstr>
  </property>
  <property fmtid="{D5CDD505-2E9C-101B-9397-08002B2CF9AE}" pid="9" name="MSIP_Label_3af9d867-5209-455c-a8aa-d350ece4e6a7_ContentBits">
    <vt:lpwstr>0</vt:lpwstr>
  </property>
  <property fmtid="{D5CDD505-2E9C-101B-9397-08002B2CF9AE}" pid="10" name="MSIP_Label_3af9d867-5209-455c-a8aa-d350ece4e6a7_Tag">
    <vt:lpwstr>10, 0, 1, 1</vt:lpwstr>
  </property>
</Properties>
</file>